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230" tabRatio="781"/>
  </bookViews>
  <sheets>
    <sheet name="（様式２）合唱参加申込書" sheetId="6" r:id="rId1"/>
    <sheet name="事務局作業領域" sheetId="7" r:id="rId2"/>
  </sheets>
  <definedNames>
    <definedName name="_xlnm.Print_Area" localSheetId="0">'（様式２）合唱参加申込書'!$A$1:$AM$57</definedName>
  </definedNames>
  <calcPr calcId="145621"/>
</workbook>
</file>

<file path=xl/calcChain.xml><?xml version="1.0" encoding="utf-8"?>
<calcChain xmlns="http://schemas.openxmlformats.org/spreadsheetml/2006/main">
  <c r="AB45" i="6" l="1"/>
  <c r="Q45" i="6"/>
  <c r="Q11" i="7" l="1"/>
  <c r="P11" i="7"/>
  <c r="O11" i="7"/>
  <c r="N11" i="7"/>
  <c r="M11" i="7"/>
  <c r="L11" i="7"/>
  <c r="K11" i="7"/>
  <c r="J11" i="7"/>
  <c r="I11" i="7"/>
  <c r="H11" i="7"/>
  <c r="G11" i="7"/>
  <c r="E11" i="7"/>
  <c r="D11" i="7"/>
  <c r="C11" i="7"/>
  <c r="A11" i="7"/>
  <c r="B11" i="7"/>
  <c r="AD45" i="6" l="1"/>
  <c r="AM46" i="6"/>
  <c r="AL46" i="6"/>
  <c r="AK46" i="6"/>
  <c r="AJ46" i="6"/>
  <c r="AI46" i="6"/>
  <c r="AH46" i="6"/>
  <c r="AG46" i="6"/>
  <c r="AF46" i="6"/>
  <c r="AE46" i="6"/>
  <c r="AD46" i="6"/>
  <c r="AM45" i="6"/>
  <c r="AL45" i="6"/>
  <c r="AK45" i="6"/>
  <c r="AJ45" i="6"/>
  <c r="AI45" i="6"/>
  <c r="AH45" i="6"/>
  <c r="AG45" i="6"/>
  <c r="AF45" i="6"/>
  <c r="AE45" i="6"/>
  <c r="L28" i="6"/>
  <c r="F11" i="7" s="1"/>
  <c r="G28" i="6" l="1"/>
  <c r="AF31" i="6" s="1"/>
</calcChain>
</file>

<file path=xl/sharedStrings.xml><?xml version="1.0" encoding="utf-8"?>
<sst xmlns="http://schemas.openxmlformats.org/spreadsheetml/2006/main" count="169" uniqueCount="123">
  <si>
    <t>府県名</t>
    <rPh sb="0" eb="2">
      <t>フケン</t>
    </rPh>
    <rPh sb="2" eb="3">
      <t>メイ</t>
    </rPh>
    <phoneticPr fontId="1"/>
  </si>
  <si>
    <t>ふりがな</t>
    <phoneticPr fontId="1"/>
  </si>
  <si>
    <t>指揮者名</t>
    <rPh sb="0" eb="3">
      <t>シキシャ</t>
    </rPh>
    <rPh sb="3" eb="4">
      <t>メイ</t>
    </rPh>
    <phoneticPr fontId="1"/>
  </si>
  <si>
    <t>演奏形態</t>
    <rPh sb="0" eb="2">
      <t>エンソウ</t>
    </rPh>
    <rPh sb="2" eb="4">
      <t>ケイタイ</t>
    </rPh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</si>
  <si>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</si>
  <si>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</si>
  <si>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</si>
  <si>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</si>
  <si>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伴奏者名</t>
    <rPh sb="0" eb="3">
      <t>バンソウシャ</t>
    </rPh>
    <rPh sb="3" eb="4">
      <t>メイ</t>
    </rPh>
    <phoneticPr fontId="1"/>
  </si>
  <si>
    <t>（様式２）</t>
    <rPh sb="1" eb="3">
      <t>ヨウシキ</t>
    </rPh>
    <phoneticPr fontId="1"/>
  </si>
  <si>
    <t>同行者計</t>
    <rPh sb="0" eb="3">
      <t>ドウコウシャ</t>
    </rPh>
    <rPh sb="3" eb="4">
      <t>ケイ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</si>
  <si>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</si>
  <si>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</si>
  <si>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曲　　　名</t>
    <rPh sb="0" eb="1">
      <t>キョク</t>
    </rPh>
    <rPh sb="4" eb="5">
      <t>メイ</t>
    </rPh>
    <phoneticPr fontId="1"/>
  </si>
  <si>
    <t>演奏時間</t>
    <rPh sb="0" eb="2">
      <t>エンソウ</t>
    </rPh>
    <rPh sb="2" eb="4">
      <t>ジカン</t>
    </rPh>
    <phoneticPr fontId="1"/>
  </si>
  <si>
    <t>来場方法</t>
    <rPh sb="0" eb="2">
      <t>ライジョウ</t>
    </rPh>
    <rPh sb="2" eb="4">
      <t>ホウホウ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</si>
  <si>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</si>
  <si>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合　計</t>
    <rPh sb="0" eb="1">
      <t>ゴウ</t>
    </rPh>
    <rPh sb="2" eb="3">
      <t>ケイ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</si>
  <si>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</si>
  <si>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</si>
  <si>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</si>
  <si>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</si>
  <si>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</si>
  <si>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</si>
  <si>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</si>
  <si>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学校別
参加者数</t>
    <rPh sb="0" eb="2">
      <t>ガッコウ</t>
    </rPh>
    <rPh sb="2" eb="3">
      <t>ベツ</t>
    </rPh>
    <rPh sb="4" eb="6">
      <t>サンカ</t>
    </rPh>
    <rPh sb="6" eb="7">
      <t>シャ</t>
    </rPh>
    <rPh sb="7" eb="8">
      <t>スウ</t>
    </rPh>
    <phoneticPr fontId="1"/>
  </si>
  <si>
    <t>参加者内訳</t>
    <rPh sb="0" eb="3">
      <t>サンカシャ</t>
    </rPh>
    <rPh sb="3" eb="5">
      <t>ウチワケ</t>
    </rPh>
    <phoneticPr fontId="1"/>
  </si>
  <si>
    <t>演奏時間合計（曲間を含む10分以内）</t>
    <rPh sb="0" eb="2">
      <t>エンソウ</t>
    </rPh>
    <rPh sb="2" eb="4">
      <t>ジカン</t>
    </rPh>
    <rPh sb="4" eb="6">
      <t>ゴウケイ</t>
    </rPh>
    <rPh sb="7" eb="8">
      <t>キョク</t>
    </rPh>
    <rPh sb="8" eb="9">
      <t>カン</t>
    </rPh>
    <rPh sb="10" eb="11">
      <t>フク</t>
    </rPh>
    <rPh sb="14" eb="15">
      <t>フン</t>
    </rPh>
    <rPh sb="15" eb="17">
      <t>イナイ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</si>
  <si>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</si>
  <si>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合唱部門　参加申込書</t>
    <rPh sb="0" eb="2">
      <t>ガッショウ</t>
    </rPh>
    <rPh sb="2" eb="4">
      <t>ブモン</t>
    </rPh>
    <rPh sb="5" eb="7">
      <t>サンカ</t>
    </rPh>
    <rPh sb="7" eb="10">
      <t>モウシコミショ</t>
    </rPh>
    <phoneticPr fontId="1"/>
  </si>
  <si>
    <t>男　声
内訳</t>
    <rPh sb="4" eb="6">
      <t>ウチワケ</t>
    </rPh>
    <phoneticPr fontId="1"/>
  </si>
  <si>
    <t>女　声
内訳</t>
    <rPh sb="0" eb="1">
      <t>オンナ</t>
    </rPh>
    <rPh sb="2" eb="3">
      <t>コエ</t>
    </rPh>
    <rPh sb="4" eb="6">
      <t>ウチワケ</t>
    </rPh>
    <phoneticPr fontId="1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</si>
  <si>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</si>
  <si>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</si>
  <si>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</si>
  <si>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</si>
  <si>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</si>
  <si>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</si>
  <si>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</si>
  <si>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</si>
  <si>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</si>
  <si>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</si>
  <si>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</si>
  <si>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</si>
  <si>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</si>
  <si>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</si>
  <si>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</si>
  <si>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</si>
  <si>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－</t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</si>
  <si>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</si>
  <si>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</si>
  <si>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</si>
  <si>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</si>
  <si>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教員</t>
    <rPh sb="0" eb="2">
      <t>キョウイン</t>
    </rPh>
    <phoneticPr fontId="1"/>
  </si>
  <si>
    <t>一般</t>
    <rPh sb="0" eb="2">
      <t>イッパン</t>
    </rPh>
    <phoneticPr fontId="1"/>
  </si>
  <si>
    <t>生徒</t>
    <rPh sb="0" eb="2">
      <t>セイト</t>
    </rPh>
    <phoneticPr fontId="1"/>
  </si>
  <si>
    <t>属　性</t>
    <rPh sb="0" eb="1">
      <t>ゾク</t>
    </rPh>
    <rPh sb="2" eb="3">
      <t>セイ</t>
    </rPh>
    <phoneticPr fontId="1"/>
  </si>
  <si>
    <t>学年</t>
    <rPh sb="0" eb="2">
      <t>ガクネン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</si>
  <si>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</si>
  <si>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</si>
  <si>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</si>
  <si>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・演奏形態はリストから選択してください。</t>
    <rPh sb="1" eb="3">
      <t>エンソウ</t>
    </rPh>
    <rPh sb="3" eb="5">
      <t>ケイタイ</t>
    </rPh>
    <rPh sb="11" eb="13">
      <t>センタク</t>
    </rPh>
    <phoneticPr fontId="1"/>
  </si>
  <si>
    <t>混声</t>
    <rPh sb="0" eb="2">
      <t>コンセイ</t>
    </rPh>
    <phoneticPr fontId="1"/>
  </si>
  <si>
    <t>男声</t>
  </si>
  <si>
    <t>女声</t>
    <phoneticPr fontId="1"/>
  </si>
  <si>
    <t>単　　独</t>
    <rPh sb="0" eb="1">
      <t>タン</t>
    </rPh>
    <rPh sb="3" eb="4">
      <t>ドク</t>
    </rPh>
    <phoneticPr fontId="1"/>
  </si>
  <si>
    <t>合　　同</t>
    <phoneticPr fontId="1"/>
  </si>
  <si>
    <t>名</t>
    <rPh sb="0" eb="1">
      <t>メイ</t>
    </rPh>
    <phoneticPr fontId="1"/>
  </si>
  <si>
    <t>Ｓ</t>
  </si>
  <si>
    <t>Ｍ</t>
  </si>
  <si>
    <t>Ａ</t>
  </si>
  <si>
    <t>(</t>
  </si>
  <si>
    <t>)</t>
  </si>
  <si>
    <t>Ｔ</t>
  </si>
  <si>
    <t>Ｂ</t>
  </si>
  <si>
    <t>内　訳</t>
    <rPh sb="0" eb="1">
      <t>ウチ</t>
    </rPh>
    <rPh sb="2" eb="3">
      <t>ヤク</t>
    </rPh>
    <phoneticPr fontId="1"/>
  </si>
  <si>
    <t>・合計と内訳を合わせてください。</t>
    <rPh sb="1" eb="3">
      <t>ゴウケイ</t>
    </rPh>
    <rPh sb="4" eb="6">
      <t>ウチワケ</t>
    </rPh>
    <rPh sb="7" eb="8">
      <t>ア</t>
    </rPh>
    <phoneticPr fontId="1"/>
  </si>
  <si>
    <t>・複数校による合同の場合についても、参加申込書は</t>
    <phoneticPr fontId="1"/>
  </si>
  <si>
    <t>学校ごとに１通作成し、代表校でまとめて提出してください。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</si>
  <si>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</si>
  <si>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</si>
  <si>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・来場方法をリストから選択してください。</t>
    <rPh sb="1" eb="3">
      <t>ライジョウ</t>
    </rPh>
    <rPh sb="3" eb="5">
      <t>ホウホウ</t>
    </rPh>
    <rPh sb="11" eb="13">
      <t>センタク</t>
    </rPh>
    <phoneticPr fontId="1"/>
  </si>
  <si>
    <t>・バスの場合、台数を入力してください。</t>
    <rPh sb="4" eb="6">
      <t>バアイ</t>
    </rPh>
    <rPh sb="7" eb="9">
      <t>ダイスウ</t>
    </rPh>
    <rPh sb="10" eb="12">
      <t>ニュウリョク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</si>
  <si>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</si>
  <si>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貸切バス</t>
    <rPh sb="0" eb="2">
      <t>カシキリ</t>
    </rPh>
    <phoneticPr fontId="1"/>
  </si>
  <si>
    <t>・その他の交通機関の場合は、備考に入力ください。</t>
    <rPh sb="3" eb="4">
      <t>タ</t>
    </rPh>
    <rPh sb="5" eb="7">
      <t>コウツウ</t>
    </rPh>
    <rPh sb="7" eb="9">
      <t>キカン</t>
    </rPh>
    <rPh sb="10" eb="12">
      <t>バアイ</t>
    </rPh>
    <rPh sb="14" eb="16">
      <t>ビコウ</t>
    </rPh>
    <rPh sb="17" eb="19">
      <t>ニュウリョク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</si>
  <si>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</si>
  <si>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3"/>
  </si>
  <si>
    <t>県名</t>
    <rPh sb="0" eb="2">
      <t>ケンメイ</t>
    </rPh>
    <phoneticPr fontId="13"/>
  </si>
  <si>
    <t>編成</t>
    <rPh sb="0" eb="2">
      <t>ヘンセイ</t>
    </rPh>
    <phoneticPr fontId="13"/>
  </si>
  <si>
    <t>人数</t>
    <rPh sb="0" eb="2">
      <t>ニンズウ</t>
    </rPh>
    <phoneticPr fontId="13"/>
  </si>
  <si>
    <t>指揮</t>
    <rPh sb="0" eb="2">
      <t>シキ</t>
    </rPh>
    <phoneticPr fontId="13"/>
  </si>
  <si>
    <t>伴奏</t>
    <rPh sb="0" eb="2">
      <t>バンソウ</t>
    </rPh>
    <phoneticPr fontId="13"/>
  </si>
  <si>
    <t>曲名①</t>
    <rPh sb="0" eb="2">
      <t>キョクメイ</t>
    </rPh>
    <phoneticPr fontId="13"/>
  </si>
  <si>
    <t>作曲</t>
    <rPh sb="0" eb="2">
      <t>サッキョク</t>
    </rPh>
    <phoneticPr fontId="13"/>
  </si>
  <si>
    <t>曲名②</t>
    <rPh sb="0" eb="2">
      <t>キョクメイ</t>
    </rPh>
    <phoneticPr fontId="13"/>
  </si>
  <si>
    <t>曲名③</t>
    <rPh sb="0" eb="2">
      <t>キョクメイ</t>
    </rPh>
    <phoneticPr fontId="13"/>
  </si>
  <si>
    <t>団体名</t>
    <rPh sb="0" eb="2">
      <t>ダンタイ</t>
    </rPh>
    <rPh sb="2" eb="3">
      <t>メイ</t>
    </rPh>
    <phoneticPr fontId="13"/>
  </si>
  <si>
    <t>学校名</t>
    <rPh sb="0" eb="2">
      <t>ガッコウ</t>
    </rPh>
    <rPh sb="2" eb="3">
      <t>メイ</t>
    </rPh>
    <phoneticPr fontId="13"/>
  </si>
  <si>
    <t>編曲</t>
    <rPh sb="0" eb="2">
      <t>ヘンキョク</t>
    </rPh>
    <phoneticPr fontId="13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</si>
  <si>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</si>
  <si>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・合計、出演者計は自動で計算されます。</t>
    <rPh sb="1" eb="3">
      <t>ゴウケイ</t>
    </rPh>
    <rPh sb="4" eb="5">
      <t>シュツ</t>
    </rPh>
    <rPh sb="7" eb="8">
      <t>ケイ</t>
    </rPh>
    <rPh sb="9" eb="11">
      <t>ジドウ</t>
    </rPh>
    <rPh sb="12" eb="14">
      <t>ケイサン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</si>
  <si>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</si>
  <si>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</si>
  <si>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・指揮者、伴奏者の属性はリストから選択してください。</t>
    <rPh sb="1" eb="4">
      <t>シキシャ</t>
    </rPh>
    <rPh sb="5" eb="8">
      <t>バンソウシャ</t>
    </rPh>
    <rPh sb="9" eb="11">
      <t>ゾクセイ</t>
    </rPh>
    <rPh sb="17" eb="19">
      <t>センタク</t>
    </rPh>
    <phoneticPr fontId="1"/>
  </si>
  <si>
    <t>・属性が生徒の場合、学年をリストから選択してください。</t>
    <rPh sb="1" eb="3">
      <t>ゾクセイ</t>
    </rPh>
    <rPh sb="4" eb="6">
      <t>セイト</t>
    </rPh>
    <rPh sb="7" eb="9">
      <t>バアイ</t>
    </rPh>
    <rPh sb="10" eb="12">
      <t>ガクネン</t>
    </rPh>
    <rPh sb="18" eb="20">
      <t>センタク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</si>
  <si>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</si>
  <si>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</si>
  <si>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</si>
  <si>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</si>
  <si>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作詞・作詩者名</t>
    <rPh sb="0" eb="2">
      <t>サクシ</t>
    </rPh>
    <rPh sb="3" eb="5">
      <t>サクシ</t>
    </rPh>
    <rPh sb="5" eb="6">
      <t>シャ</t>
    </rPh>
    <rPh sb="6" eb="7">
      <t>メイ</t>
    </rPh>
    <phoneticPr fontId="1"/>
  </si>
  <si>
    <t>詞　・　詩　・　訳</t>
    <rPh sb="0" eb="1">
      <t>シ</t>
    </rPh>
    <rPh sb="4" eb="5">
      <t>シ</t>
    </rPh>
    <rPh sb="8" eb="9">
      <t>ヤク</t>
    </rPh>
    <phoneticPr fontId="1"/>
  </si>
  <si>
    <t>・作詞・作詩、訳詞の別を〇で入力してください。</t>
    <rPh sb="1" eb="3">
      <t>サクシ</t>
    </rPh>
    <rPh sb="4" eb="6">
      <t>サクシ</t>
    </rPh>
    <rPh sb="7" eb="9">
      <t>ヤクシ</t>
    </rPh>
    <rPh sb="10" eb="11">
      <t>ベツ</t>
    </rPh>
    <rPh sb="14" eb="16">
      <t>ニュウリョク</t>
    </rPh>
    <phoneticPr fontId="1"/>
  </si>
  <si>
    <t>・外国語曲は原語表記のままで記入して下さい。</t>
    <rPh sb="1" eb="4">
      <t>ガイコクゴ</t>
    </rPh>
    <rPh sb="4" eb="5">
      <t>キョク</t>
    </rPh>
    <rPh sb="6" eb="8">
      <t>ゲンゴ</t>
    </rPh>
    <rPh sb="8" eb="10">
      <t>ヒョウキ</t>
    </rPh>
    <rPh sb="14" eb="16">
      <t>キニュウ</t>
    </rPh>
    <rPh sb="18" eb="19">
      <t>クダ</t>
    </rPh>
    <phoneticPr fontId="1"/>
  </si>
  <si>
    <t>出演生徒計</t>
    <rPh sb="0" eb="2">
      <t>シュツエン</t>
    </rPh>
    <rPh sb="2" eb="4">
      <t>セイト</t>
    </rPh>
    <rPh sb="4" eb="5">
      <t>ケイ</t>
    </rPh>
    <phoneticPr fontId="1"/>
  </si>
  <si>
    <t>ふ　り　が　な</t>
    <phoneticPr fontId="1"/>
  </si>
  <si>
    <t>ふ　り　が　な</t>
    <phoneticPr fontId="1"/>
  </si>
  <si>
    <t>ふ　り　が　な</t>
    <phoneticPr fontId="1"/>
  </si>
  <si>
    <t xml:space="preserve"> ふりがなは不要です。</t>
    <rPh sb="6" eb="8">
      <t>フヨウ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</si>
  <si>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</si>
  <si>
    <t>第３７回近畿高等学校総合文化祭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</si>
  <si>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</si>
  <si>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平成２９年</t>
    <rPh sb="0" eb="2">
      <t>ヘイセイ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</si>
</sst>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22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9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14" xfId="0" applyFont="1" applyFill="1" applyBorder="1" applyAlignment="1">
      <alignment vertical="top"/>
    </xf>
    <xf numFmtId="0" fontId="8" fillId="4" borderId="15" xfId="0" applyFont="1" applyFill="1" applyBorder="1" applyAlignment="1">
      <alignment vertical="top"/>
    </xf>
    <xf numFmtId="0" fontId="8" fillId="4" borderId="61" xfId="0" applyFont="1" applyFill="1" applyBorder="1" applyAlignment="1"/>
    <xf numFmtId="0" fontId="8" fillId="4" borderId="55" xfId="0" applyFont="1" applyFill="1" applyBorder="1" applyAlignment="1"/>
    <xf numFmtId="0" fontId="3" fillId="4" borderId="56" xfId="0" applyFont="1" applyFill="1" applyBorder="1" applyAlignment="1"/>
    <xf numFmtId="0" fontId="3" fillId="4" borderId="42" xfId="0" applyFont="1" applyFill="1" applyBorder="1" applyAlignment="1"/>
    <xf numFmtId="0" fontId="3" fillId="4" borderId="17" xfId="0" applyFont="1" applyFill="1" applyBorder="1" applyAlignment="1"/>
    <xf numFmtId="0" fontId="3" fillId="4" borderId="19" xfId="0" applyFont="1" applyFill="1" applyBorder="1" applyAlignment="1"/>
    <xf numFmtId="0" fontId="10" fillId="4" borderId="2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4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vertical="center" wrapText="1"/>
    </xf>
    <xf numFmtId="0" fontId="3" fillId="3" borderId="0" xfId="0" applyFont="1" applyFill="1" applyAlignment="1">
      <alignment horizontal="right" vertical="center"/>
    </xf>
    <xf numFmtId="0" fontId="10" fillId="4" borderId="41" xfId="0" applyFont="1" applyFill="1" applyBorder="1" applyAlignment="1">
      <alignment vertical="center" wrapText="1"/>
    </xf>
    <xf numFmtId="0" fontId="10" fillId="4" borderId="37" xfId="0" applyFont="1" applyFill="1" applyBorder="1" applyAlignment="1">
      <alignment horizontal="left" vertical="center" wrapText="1"/>
    </xf>
    <xf numFmtId="0" fontId="10" fillId="4" borderId="55" xfId="0" applyFont="1" applyFill="1" applyBorder="1" applyAlignment="1">
      <alignment horizontal="left" vertical="center" wrapText="1"/>
    </xf>
    <xf numFmtId="0" fontId="10" fillId="4" borderId="57" xfId="0" applyFont="1" applyFill="1" applyBorder="1" applyAlignment="1">
      <alignment horizontal="left" vertical="center" wrapText="1"/>
    </xf>
    <xf numFmtId="0" fontId="10" fillId="4" borderId="61" xfId="0" applyFont="1" applyFill="1" applyBorder="1" applyAlignment="1">
      <alignment horizontal="left" vertical="center" wrapText="1"/>
    </xf>
    <xf numFmtId="0" fontId="10" fillId="4" borderId="56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horizontal="right" vertical="center" wrapText="1"/>
    </xf>
    <xf numFmtId="0" fontId="10" fillId="4" borderId="29" xfId="0" applyFont="1" applyFill="1" applyBorder="1" applyAlignment="1">
      <alignment horizontal="right" vertical="center" wrapText="1"/>
    </xf>
    <xf numFmtId="0" fontId="10" fillId="4" borderId="41" xfId="0" applyFont="1" applyFill="1" applyBorder="1" applyAlignment="1">
      <alignment horizontal="right" vertical="center" wrapText="1"/>
    </xf>
    <xf numFmtId="0" fontId="10" fillId="4" borderId="14" xfId="0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vertical="distributed" wrapText="1"/>
    </xf>
    <xf numFmtId="0" fontId="18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49" fontId="8" fillId="4" borderId="41" xfId="0" applyNumberFormat="1" applyFont="1" applyFill="1" applyBorder="1" applyAlignment="1">
      <alignment vertical="top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3" fillId="4" borderId="4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distributed" wrapText="1"/>
    </xf>
    <xf numFmtId="0" fontId="5" fillId="4" borderId="14" xfId="0" applyFont="1" applyFill="1" applyBorder="1" applyAlignment="1">
      <alignment horizontal="center" vertical="distributed" wrapText="1"/>
    </xf>
    <xf numFmtId="0" fontId="8" fillId="4" borderId="0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top"/>
    </xf>
    <xf numFmtId="0" fontId="8" fillId="4" borderId="14" xfId="0" applyFont="1" applyFill="1" applyBorder="1" applyAlignment="1">
      <alignment horizontal="center" vertical="top"/>
    </xf>
    <xf numFmtId="0" fontId="14" fillId="4" borderId="40" xfId="0" applyFont="1" applyFill="1" applyBorder="1" applyAlignment="1">
      <alignment horizontal="center" vertical="center"/>
    </xf>
    <xf numFmtId="0" fontId="14" fillId="4" borderId="4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5" fillId="4" borderId="51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distributed" vertical="center" indent="1"/>
    </xf>
    <xf numFmtId="0" fontId="8" fillId="4" borderId="29" xfId="0" applyFont="1" applyFill="1" applyBorder="1" applyAlignment="1">
      <alignment horizontal="distributed" vertical="center" indent="1"/>
    </xf>
    <xf numFmtId="0" fontId="8" fillId="4" borderId="30" xfId="0" applyFont="1" applyFill="1" applyBorder="1" applyAlignment="1">
      <alignment horizontal="distributed" vertical="center" inden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49" fontId="8" fillId="4" borderId="14" xfId="0" applyNumberFormat="1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13" xfId="0" applyFont="1" applyFill="1" applyBorder="1" applyAlignment="1">
      <alignment horizontal="center" vertical="center" shrinkToFit="1"/>
    </xf>
    <xf numFmtId="0" fontId="5" fillId="4" borderId="14" xfId="0" applyFont="1" applyFill="1" applyBorder="1" applyAlignment="1">
      <alignment horizontal="center" vertical="center" shrinkToFit="1"/>
    </xf>
    <xf numFmtId="0" fontId="5" fillId="4" borderId="15" xfId="0" applyFont="1" applyFill="1" applyBorder="1" applyAlignment="1">
      <alignment horizontal="center" vertical="center" shrinkToFit="1"/>
    </xf>
    <xf numFmtId="0" fontId="8" fillId="4" borderId="39" xfId="0" applyFont="1" applyFill="1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5" fillId="4" borderId="40" xfId="0" applyFont="1" applyFill="1" applyBorder="1" applyAlignment="1">
      <alignment horizontal="distributed" vertical="center" indent="1"/>
    </xf>
    <xf numFmtId="0" fontId="5" fillId="4" borderId="41" xfId="0" applyFont="1" applyFill="1" applyBorder="1" applyAlignment="1">
      <alignment horizontal="distributed" vertical="center" indent="1"/>
    </xf>
    <xf numFmtId="0" fontId="5" fillId="4" borderId="42" xfId="0" applyFont="1" applyFill="1" applyBorder="1" applyAlignment="1">
      <alignment horizontal="distributed" vertical="center" indent="1"/>
    </xf>
    <xf numFmtId="0" fontId="5" fillId="4" borderId="13" xfId="0" applyFont="1" applyFill="1" applyBorder="1" applyAlignment="1">
      <alignment horizontal="distributed" vertical="center" indent="1"/>
    </xf>
    <xf numFmtId="0" fontId="5" fillId="4" borderId="14" xfId="0" applyFont="1" applyFill="1" applyBorder="1" applyAlignment="1">
      <alignment horizontal="distributed" vertical="center" indent="1"/>
    </xf>
    <xf numFmtId="0" fontId="5" fillId="4" borderId="19" xfId="0" applyFont="1" applyFill="1" applyBorder="1" applyAlignment="1">
      <alignment horizontal="distributed" vertical="center" indent="1"/>
    </xf>
    <xf numFmtId="0" fontId="6" fillId="4" borderId="20" xfId="0" applyFont="1" applyFill="1" applyBorder="1" applyAlignment="1">
      <alignment horizontal="left" vertical="center" wrapText="1" indent="1"/>
    </xf>
    <xf numFmtId="0" fontId="6" fillId="4" borderId="21" xfId="0" applyFont="1" applyFill="1" applyBorder="1" applyAlignment="1">
      <alignment horizontal="left" vertical="center" wrapText="1" indent="1"/>
    </xf>
    <xf numFmtId="0" fontId="6" fillId="4" borderId="22" xfId="0" applyFont="1" applyFill="1" applyBorder="1" applyAlignment="1">
      <alignment horizontal="left" vertical="center" wrapText="1" indent="1"/>
    </xf>
    <xf numFmtId="0" fontId="6" fillId="4" borderId="23" xfId="0" applyFont="1" applyFill="1" applyBorder="1" applyAlignment="1">
      <alignment horizontal="left" vertical="center" wrapText="1" indent="1"/>
    </xf>
    <xf numFmtId="0" fontId="6" fillId="4" borderId="24" xfId="0" applyFont="1" applyFill="1" applyBorder="1" applyAlignment="1">
      <alignment horizontal="left" vertical="center" wrapText="1" indent="1"/>
    </xf>
    <xf numFmtId="0" fontId="6" fillId="4" borderId="25" xfId="0" applyFont="1" applyFill="1" applyBorder="1" applyAlignment="1">
      <alignment horizontal="left" vertical="center" wrapText="1" indent="1"/>
    </xf>
    <xf numFmtId="0" fontId="8" fillId="4" borderId="26" xfId="0" applyFont="1" applyFill="1" applyBorder="1" applyAlignment="1">
      <alignment horizontal="left" vertical="center" indent="1"/>
    </xf>
    <xf numFmtId="0" fontId="8" fillId="4" borderId="10" xfId="0" applyFont="1" applyFill="1" applyBorder="1" applyAlignment="1">
      <alignment horizontal="left" vertical="center" indent="1"/>
    </xf>
    <xf numFmtId="0" fontId="8" fillId="4" borderId="27" xfId="0" applyFont="1" applyFill="1" applyBorder="1" applyAlignment="1">
      <alignment horizontal="left" vertical="center" indent="1"/>
    </xf>
    <xf numFmtId="0" fontId="3" fillId="4" borderId="20" xfId="0" applyFont="1" applyFill="1" applyBorder="1" applyAlignment="1">
      <alignment horizontal="left" vertical="center" indent="1"/>
    </xf>
    <xf numFmtId="0" fontId="3" fillId="4" borderId="21" xfId="0" applyFont="1" applyFill="1" applyBorder="1" applyAlignment="1">
      <alignment horizontal="left" vertical="center" indent="1"/>
    </xf>
    <xf numFmtId="0" fontId="3" fillId="4" borderId="22" xfId="0" applyFont="1" applyFill="1" applyBorder="1" applyAlignment="1">
      <alignment horizontal="left" vertical="center" indent="1"/>
    </xf>
    <xf numFmtId="49" fontId="8" fillId="4" borderId="41" xfId="0" applyNumberFormat="1" applyFont="1" applyFill="1" applyBorder="1" applyAlignment="1">
      <alignment horizontal="center" vertical="top"/>
    </xf>
    <xf numFmtId="0" fontId="8" fillId="4" borderId="23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49" fontId="8" fillId="4" borderId="29" xfId="0" applyNumberFormat="1" applyFont="1" applyFill="1" applyBorder="1" applyAlignment="1">
      <alignment horizontal="center" vertical="center"/>
    </xf>
    <xf numFmtId="49" fontId="8" fillId="4" borderId="32" xfId="0" applyNumberFormat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49" fontId="8" fillId="4" borderId="41" xfId="0" applyNumberFormat="1" applyFont="1" applyFill="1" applyBorder="1" applyAlignment="1">
      <alignment horizontal="left" vertical="top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distributed" vertical="center" wrapText="1" indent="8"/>
    </xf>
    <xf numFmtId="0" fontId="4" fillId="4" borderId="2" xfId="0" applyFont="1" applyFill="1" applyBorder="1" applyAlignment="1">
      <alignment horizontal="distributed" vertical="center" wrapText="1" indent="8"/>
    </xf>
    <xf numFmtId="0" fontId="4" fillId="4" borderId="16" xfId="0" applyFont="1" applyFill="1" applyBorder="1" applyAlignment="1">
      <alignment horizontal="distributed" vertical="center" wrapText="1" indent="8"/>
    </xf>
    <xf numFmtId="0" fontId="4" fillId="4" borderId="13" xfId="0" applyFont="1" applyFill="1" applyBorder="1" applyAlignment="1">
      <alignment horizontal="distributed" vertical="center" wrapText="1" indent="8"/>
    </xf>
    <xf numFmtId="0" fontId="4" fillId="4" borderId="14" xfId="0" applyFont="1" applyFill="1" applyBorder="1" applyAlignment="1">
      <alignment horizontal="distributed" vertical="center" wrapText="1" indent="8"/>
    </xf>
    <xf numFmtId="0" fontId="4" fillId="4" borderId="19" xfId="0" applyFont="1" applyFill="1" applyBorder="1" applyAlignment="1">
      <alignment horizontal="distributed" vertical="center" wrapText="1" indent="8"/>
    </xf>
    <xf numFmtId="0" fontId="8" fillId="4" borderId="58" xfId="0" applyFont="1" applyFill="1" applyBorder="1" applyAlignment="1">
      <alignment horizontal="center" vertical="center"/>
    </xf>
    <xf numFmtId="0" fontId="8" fillId="4" borderId="59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 wrapText="1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 textRotation="255" wrapText="1"/>
    </xf>
    <xf numFmtId="0" fontId="8" fillId="4" borderId="16" xfId="0" applyFont="1" applyFill="1" applyBorder="1" applyAlignment="1">
      <alignment horizontal="center" vertical="center" textRotation="255" wrapText="1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17" xfId="0" applyFont="1" applyFill="1" applyBorder="1" applyAlignment="1">
      <alignment horizontal="center" vertical="center" textRotation="255" wrapText="1"/>
    </xf>
    <xf numFmtId="0" fontId="8" fillId="4" borderId="18" xfId="0" applyFont="1" applyFill="1" applyBorder="1" applyAlignment="1">
      <alignment horizontal="center" vertical="center" textRotation="255" wrapText="1"/>
    </xf>
    <xf numFmtId="0" fontId="8" fillId="4" borderId="14" xfId="0" applyFont="1" applyFill="1" applyBorder="1" applyAlignment="1">
      <alignment horizontal="center" vertical="center" textRotation="255" wrapText="1"/>
    </xf>
    <xf numFmtId="0" fontId="8" fillId="4" borderId="19" xfId="0" applyFont="1" applyFill="1" applyBorder="1" applyAlignment="1">
      <alignment horizontal="center" vertical="center" textRotation="255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13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/>
    </xf>
    <xf numFmtId="0" fontId="3" fillId="4" borderId="14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right" vertical="center"/>
    </xf>
    <xf numFmtId="0" fontId="9" fillId="4" borderId="62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shrinkToFit="1"/>
    </xf>
    <xf numFmtId="0" fontId="5" fillId="4" borderId="0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0</xdr:colOff>
      <xdr:row>32</xdr:row>
      <xdr:rowOff>44450</xdr:rowOff>
    </xdr:from>
    <xdr:to>
      <xdr:col>50</xdr:col>
      <xdr:colOff>228600</xdr:colOff>
      <xdr:row>36</xdr:row>
      <xdr:rowOff>133350</xdr:rowOff>
    </xdr:to>
    <xdr:sp macro="" textlink="">
      <xdr:nvSpPr>
        <xdr:cNvPr id="3" name="角丸四角形 2"/>
        <xdr:cNvSpPr/>
      </xdr:nvSpPr>
      <xdr:spPr>
        <a:xfrm>
          <a:off x="6591300" y="5638800"/>
          <a:ext cx="2857500" cy="723900"/>
        </a:xfrm>
        <a:prstGeom prst="round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Y113"/>
  <sheetViews>
    <sheetView tabSelected="1" topLeftCell="A34" zoomScaleNormal="100" zoomScaleSheetLayoutView="100" workbookViewId="0">
      <selection activeCell="G15" sqref="G15:Z16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9" width="2.25" style="2" customWidth="1"/>
    <col min="10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125" style="2" customWidth="1"/>
    <col min="51" max="51" width="3.75" style="2" customWidth="1"/>
    <col min="52" max="52" width="4.375" style="2" customWidth="1"/>
    <col min="53" max="16384" width="2.5" style="2"/>
  </cols>
  <sheetData>
    <row r="1" spans="1:54" ht="15" customHeight="1" x14ac:dyDescent="0.15">
      <c r="A1" s="140" t="s">
        <v>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O1" s="52" t="s">
        <v>86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5" customHeight="1" x14ac:dyDescent="0.15">
      <c r="A2" s="141" t="s">
        <v>119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O2" s="1" t="s">
        <v>77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4.25" customHeight="1" x14ac:dyDescent="0.15">
      <c r="A3" s="142" t="s">
        <v>29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O3" s="1" t="s">
        <v>78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4.25" customHeight="1" thickBot="1" x14ac:dyDescent="0.2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4.25" customHeight="1" x14ac:dyDescent="0.15">
      <c r="A5" s="156" t="s">
        <v>0</v>
      </c>
      <c r="B5" s="157"/>
      <c r="C5" s="157"/>
      <c r="D5" s="157"/>
      <c r="E5" s="157"/>
      <c r="F5" s="158"/>
      <c r="G5" s="159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1"/>
      <c r="W5" s="166" t="s">
        <v>7</v>
      </c>
      <c r="X5" s="70"/>
      <c r="Y5" s="70"/>
      <c r="Z5" s="70"/>
      <c r="AA5" s="70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70"/>
      <c r="AO5" s="1" t="s">
        <v>35</v>
      </c>
      <c r="AP5" s="24"/>
      <c r="AQ5" s="24"/>
      <c r="AR5" s="1" t="s">
        <v>36</v>
      </c>
      <c r="AS5" s="1"/>
      <c r="AT5" s="1"/>
      <c r="AU5" s="1"/>
      <c r="AV5" s="1"/>
      <c r="AW5" s="1"/>
      <c r="AX5" s="1"/>
      <c r="AY5" s="1"/>
      <c r="AZ5" s="1"/>
      <c r="BB5" s="2" t="s">
        <v>38</v>
      </c>
    </row>
    <row r="6" spans="1:54" ht="14.25" customHeight="1" thickBot="1" x14ac:dyDescent="0.2">
      <c r="A6" s="150"/>
      <c r="B6" s="130"/>
      <c r="C6" s="130"/>
      <c r="D6" s="130"/>
      <c r="E6" s="130"/>
      <c r="F6" s="131"/>
      <c r="G6" s="162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  <c r="W6" s="167"/>
      <c r="X6" s="168"/>
      <c r="Y6" s="168"/>
      <c r="Z6" s="168"/>
      <c r="AA6" s="168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2"/>
      <c r="AO6" s="1" t="s">
        <v>37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39</v>
      </c>
    </row>
    <row r="7" spans="1:54" ht="11.25" customHeight="1" x14ac:dyDescent="0.15">
      <c r="A7" s="143" t="s">
        <v>1</v>
      </c>
      <c r="B7" s="144"/>
      <c r="C7" s="144"/>
      <c r="D7" s="144"/>
      <c r="E7" s="144"/>
      <c r="F7" s="145"/>
      <c r="G7" s="146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8"/>
      <c r="AA7" s="179" t="s">
        <v>32</v>
      </c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40</v>
      </c>
    </row>
    <row r="8" spans="1:54" ht="15.75" customHeight="1" x14ac:dyDescent="0.15">
      <c r="A8" s="149" t="s">
        <v>22</v>
      </c>
      <c r="B8" s="90"/>
      <c r="C8" s="90"/>
      <c r="D8" s="90"/>
      <c r="E8" s="90"/>
      <c r="F8" s="129"/>
      <c r="G8" s="182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4"/>
      <c r="AA8" s="173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5"/>
      <c r="AO8" s="1" t="s">
        <v>52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41</v>
      </c>
    </row>
    <row r="9" spans="1:54" ht="15.75" customHeight="1" x14ac:dyDescent="0.15">
      <c r="A9" s="150"/>
      <c r="B9" s="130"/>
      <c r="C9" s="130"/>
      <c r="D9" s="130"/>
      <c r="E9" s="130"/>
      <c r="F9" s="131"/>
      <c r="G9" s="185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7"/>
      <c r="AA9" s="176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8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42</v>
      </c>
    </row>
    <row r="10" spans="1:54" ht="11.25" customHeight="1" x14ac:dyDescent="0.15">
      <c r="A10" s="143" t="s">
        <v>1</v>
      </c>
      <c r="B10" s="144"/>
      <c r="C10" s="144"/>
      <c r="D10" s="144"/>
      <c r="E10" s="144"/>
      <c r="F10" s="145"/>
      <c r="G10" s="151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3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43</v>
      </c>
    </row>
    <row r="11" spans="1:54" ht="14.25" customHeight="1" x14ac:dyDescent="0.15">
      <c r="A11" s="149" t="s">
        <v>23</v>
      </c>
      <c r="B11" s="90"/>
      <c r="C11" s="90"/>
      <c r="D11" s="90"/>
      <c r="E11" s="90"/>
      <c r="F11" s="129"/>
      <c r="G11" s="9" t="s">
        <v>5</v>
      </c>
      <c r="H11" s="200"/>
      <c r="I11" s="200"/>
      <c r="J11" s="9" t="s">
        <v>48</v>
      </c>
      <c r="K11" s="221"/>
      <c r="L11" s="221"/>
      <c r="M11" s="221"/>
      <c r="N11" s="54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O11" s="1" t="s">
        <v>49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44</v>
      </c>
    </row>
    <row r="12" spans="1:54" ht="21" customHeight="1" x14ac:dyDescent="0.15">
      <c r="A12" s="149"/>
      <c r="B12" s="90"/>
      <c r="C12" s="90"/>
      <c r="D12" s="90"/>
      <c r="E12" s="90"/>
      <c r="F12" s="129"/>
      <c r="G12" s="105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7"/>
      <c r="AO12" s="1" t="s">
        <v>102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45</v>
      </c>
    </row>
    <row r="13" spans="1:54" ht="14.25" customHeight="1" x14ac:dyDescent="0.15">
      <c r="A13" s="150"/>
      <c r="B13" s="130"/>
      <c r="C13" s="130"/>
      <c r="D13" s="130"/>
      <c r="E13" s="130"/>
      <c r="F13" s="131"/>
      <c r="G13" s="108" t="s">
        <v>50</v>
      </c>
      <c r="H13" s="109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09" t="s">
        <v>51</v>
      </c>
      <c r="T13" s="109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26"/>
      <c r="AG13" s="26"/>
      <c r="AH13" s="26"/>
      <c r="AI13" s="26"/>
      <c r="AJ13" s="26"/>
      <c r="AK13" s="26"/>
      <c r="AL13" s="26"/>
      <c r="AM13" s="27"/>
      <c r="AO13" s="1" t="s">
        <v>58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46</v>
      </c>
    </row>
    <row r="14" spans="1:54" ht="14.25" customHeight="1" x14ac:dyDescent="0.15">
      <c r="A14" s="143" t="s">
        <v>1</v>
      </c>
      <c r="B14" s="144"/>
      <c r="C14" s="144"/>
      <c r="D14" s="144"/>
      <c r="E14" s="144"/>
      <c r="F14" s="145"/>
      <c r="G14" s="194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6"/>
      <c r="AA14" s="154" t="s">
        <v>4</v>
      </c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5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47</v>
      </c>
    </row>
    <row r="15" spans="1:54" ht="14.25" customHeight="1" x14ac:dyDescent="0.15">
      <c r="A15" s="149" t="s">
        <v>28</v>
      </c>
      <c r="B15" s="90"/>
      <c r="C15" s="90"/>
      <c r="D15" s="90"/>
      <c r="E15" s="90"/>
      <c r="F15" s="129"/>
      <c r="G15" s="197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9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5"/>
      <c r="AO15" s="1" t="s">
        <v>103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4.25" customHeight="1" x14ac:dyDescent="0.15">
      <c r="A16" s="220"/>
      <c r="B16" s="90"/>
      <c r="C16" s="90"/>
      <c r="D16" s="90"/>
      <c r="E16" s="90"/>
      <c r="F16" s="129"/>
      <c r="G16" s="197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7"/>
      <c r="AO16" s="1" t="s">
        <v>59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150" t="s">
        <v>6</v>
      </c>
      <c r="B17" s="130"/>
      <c r="C17" s="130"/>
      <c r="D17" s="130"/>
      <c r="E17" s="130"/>
      <c r="F17" s="131"/>
      <c r="G17" s="201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3"/>
      <c r="AO17" s="1" t="s">
        <v>60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143" t="s">
        <v>1</v>
      </c>
      <c r="B18" s="144"/>
      <c r="C18" s="144"/>
      <c r="D18" s="144"/>
      <c r="E18" s="144"/>
      <c r="F18" s="145"/>
      <c r="G18" s="194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6"/>
      <c r="AA18" s="216" t="s">
        <v>56</v>
      </c>
      <c r="AB18" s="217"/>
      <c r="AC18" s="217"/>
      <c r="AD18" s="217"/>
      <c r="AE18" s="217"/>
      <c r="AF18" s="217"/>
      <c r="AG18" s="218"/>
      <c r="AH18" s="208" t="s">
        <v>57</v>
      </c>
      <c r="AI18" s="209"/>
      <c r="AJ18" s="209"/>
      <c r="AK18" s="209"/>
      <c r="AL18" s="209"/>
      <c r="AM18" s="210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B18" s="2" t="s">
        <v>53</v>
      </c>
      <c r="BD18" s="2" t="s">
        <v>106</v>
      </c>
    </row>
    <row r="19" spans="1:57" ht="14.25" customHeight="1" x14ac:dyDescent="0.15">
      <c r="A19" s="149" t="s">
        <v>2</v>
      </c>
      <c r="B19" s="90"/>
      <c r="C19" s="90"/>
      <c r="D19" s="90"/>
      <c r="E19" s="90"/>
      <c r="F19" s="129"/>
      <c r="G19" s="188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90"/>
      <c r="AA19" s="219"/>
      <c r="AB19" s="90"/>
      <c r="AC19" s="90"/>
      <c r="AD19" s="90"/>
      <c r="AE19" s="90"/>
      <c r="AF19" s="90"/>
      <c r="AG19" s="129"/>
      <c r="AH19" s="211"/>
      <c r="AI19" s="212"/>
      <c r="AJ19" s="212"/>
      <c r="AK19" s="212"/>
      <c r="AL19" s="212"/>
      <c r="AM19" s="213"/>
      <c r="AO19" s="1" t="s">
        <v>104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B19" s="2" t="s">
        <v>54</v>
      </c>
      <c r="BD19" s="2" t="s">
        <v>107</v>
      </c>
    </row>
    <row r="20" spans="1:57" ht="14.25" customHeight="1" x14ac:dyDescent="0.15">
      <c r="A20" s="150"/>
      <c r="B20" s="130"/>
      <c r="C20" s="130"/>
      <c r="D20" s="130"/>
      <c r="E20" s="130"/>
      <c r="F20" s="131"/>
      <c r="G20" s="191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3"/>
      <c r="AA20" s="214"/>
      <c r="AB20" s="130"/>
      <c r="AC20" s="130"/>
      <c r="AD20" s="130"/>
      <c r="AE20" s="130"/>
      <c r="AF20" s="130"/>
      <c r="AG20" s="131"/>
      <c r="AH20" s="214"/>
      <c r="AI20" s="130"/>
      <c r="AJ20" s="130"/>
      <c r="AK20" s="130"/>
      <c r="AL20" s="130"/>
      <c r="AM20" s="215"/>
      <c r="AO20" s="1" t="s">
        <v>105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B20" s="2" t="s">
        <v>55</v>
      </c>
      <c r="BD20" s="2" t="s">
        <v>108</v>
      </c>
    </row>
    <row r="21" spans="1:57" ht="14.25" customHeight="1" x14ac:dyDescent="0.15">
      <c r="A21" s="143" t="s">
        <v>1</v>
      </c>
      <c r="B21" s="144"/>
      <c r="C21" s="144"/>
      <c r="D21" s="144"/>
      <c r="E21" s="144"/>
      <c r="F21" s="145"/>
      <c r="G21" s="19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6"/>
      <c r="AA21" s="216" t="s">
        <v>56</v>
      </c>
      <c r="AB21" s="217"/>
      <c r="AC21" s="217"/>
      <c r="AD21" s="217"/>
      <c r="AE21" s="217"/>
      <c r="AF21" s="217"/>
      <c r="AG21" s="218"/>
      <c r="AH21" s="208" t="s">
        <v>57</v>
      </c>
      <c r="AI21" s="209"/>
      <c r="AJ21" s="209"/>
      <c r="AK21" s="209"/>
      <c r="AL21" s="209"/>
      <c r="AM21" s="210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D21" s="2" t="s">
        <v>109</v>
      </c>
    </row>
    <row r="22" spans="1:57" ht="14.25" customHeight="1" x14ac:dyDescent="0.15">
      <c r="A22" s="149" t="s">
        <v>8</v>
      </c>
      <c r="B22" s="90"/>
      <c r="C22" s="90"/>
      <c r="D22" s="90"/>
      <c r="E22" s="90"/>
      <c r="F22" s="129"/>
      <c r="G22" s="188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90"/>
      <c r="AA22" s="219"/>
      <c r="AB22" s="90"/>
      <c r="AC22" s="90"/>
      <c r="AD22" s="90"/>
      <c r="AE22" s="90"/>
      <c r="AF22" s="90"/>
      <c r="AG22" s="129"/>
      <c r="AH22" s="211"/>
      <c r="AI22" s="212"/>
      <c r="AJ22" s="212"/>
      <c r="AK22" s="212"/>
      <c r="AL22" s="212"/>
      <c r="AM22" s="213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14.25" customHeight="1" x14ac:dyDescent="0.15">
      <c r="A23" s="150"/>
      <c r="B23" s="130"/>
      <c r="C23" s="130"/>
      <c r="D23" s="130"/>
      <c r="E23" s="130"/>
      <c r="F23" s="131"/>
      <c r="G23" s="191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3"/>
      <c r="AA23" s="214"/>
      <c r="AB23" s="130"/>
      <c r="AC23" s="130"/>
      <c r="AD23" s="130"/>
      <c r="AE23" s="130"/>
      <c r="AF23" s="130"/>
      <c r="AG23" s="131"/>
      <c r="AH23" s="214"/>
      <c r="AI23" s="130"/>
      <c r="AJ23" s="130"/>
      <c r="AK23" s="130"/>
      <c r="AL23" s="130"/>
      <c r="AM23" s="215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7" ht="12.75" customHeight="1" x14ac:dyDescent="0.15">
      <c r="A24" s="149" t="s">
        <v>3</v>
      </c>
      <c r="B24" s="90"/>
      <c r="C24" s="90"/>
      <c r="D24" s="90"/>
      <c r="E24" s="90"/>
      <c r="F24" s="129"/>
      <c r="G24" s="226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8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3"/>
      <c r="AO24" s="96" t="s">
        <v>61</v>
      </c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B24" s="2" t="s">
        <v>62</v>
      </c>
      <c r="BD24" s="2" t="s">
        <v>65</v>
      </c>
    </row>
    <row r="25" spans="1:57" ht="12.75" customHeight="1" x14ac:dyDescent="0.15">
      <c r="A25" s="150"/>
      <c r="B25" s="130"/>
      <c r="C25" s="130"/>
      <c r="D25" s="130"/>
      <c r="E25" s="130"/>
      <c r="F25" s="131"/>
      <c r="G25" s="229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1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5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B25" s="2" t="s">
        <v>64</v>
      </c>
      <c r="BD25" s="2" t="s">
        <v>66</v>
      </c>
    </row>
    <row r="26" spans="1:57" ht="12.75" customHeight="1" x14ac:dyDescent="0.15">
      <c r="A26" s="240" t="s">
        <v>25</v>
      </c>
      <c r="B26" s="235"/>
      <c r="C26" s="235"/>
      <c r="D26" s="235"/>
      <c r="E26" s="235"/>
      <c r="F26" s="235"/>
      <c r="G26" s="234" t="s">
        <v>17</v>
      </c>
      <c r="H26" s="235"/>
      <c r="I26" s="235"/>
      <c r="J26" s="235"/>
      <c r="K26" s="236"/>
      <c r="L26" s="232" t="s">
        <v>26</v>
      </c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3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B26" s="2" t="s">
        <v>63</v>
      </c>
    </row>
    <row r="27" spans="1:57" ht="12.75" customHeight="1" x14ac:dyDescent="0.15">
      <c r="A27" s="241"/>
      <c r="B27" s="238"/>
      <c r="C27" s="238"/>
      <c r="D27" s="238"/>
      <c r="E27" s="238"/>
      <c r="F27" s="238"/>
      <c r="G27" s="237"/>
      <c r="H27" s="238"/>
      <c r="I27" s="238"/>
      <c r="J27" s="238"/>
      <c r="K27" s="239"/>
      <c r="L27" s="132" t="s">
        <v>114</v>
      </c>
      <c r="M27" s="133"/>
      <c r="N27" s="133"/>
      <c r="O27" s="133"/>
      <c r="P27" s="134"/>
      <c r="Q27" s="244" t="s">
        <v>31</v>
      </c>
      <c r="R27" s="245"/>
      <c r="S27" s="245"/>
      <c r="T27" s="34" t="s">
        <v>68</v>
      </c>
      <c r="U27" s="34" t="s">
        <v>71</v>
      </c>
      <c r="V27" s="73"/>
      <c r="W27" s="73"/>
      <c r="X27" s="73"/>
      <c r="Y27" s="46" t="s">
        <v>72</v>
      </c>
      <c r="Z27" s="41" t="s">
        <v>67</v>
      </c>
      <c r="AA27" s="135" t="s">
        <v>10</v>
      </c>
      <c r="AB27" s="136"/>
      <c r="AC27" s="136"/>
      <c r="AD27" s="136"/>
      <c r="AE27" s="137"/>
      <c r="AF27" s="72" t="s">
        <v>75</v>
      </c>
      <c r="AG27" s="73"/>
      <c r="AH27" s="73"/>
      <c r="AI27" s="73"/>
      <c r="AJ27" s="73"/>
      <c r="AK27" s="73"/>
      <c r="AL27" s="73"/>
      <c r="AM27" s="74"/>
      <c r="AO27" s="1" t="s">
        <v>101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7" ht="12.75" customHeight="1" x14ac:dyDescent="0.15">
      <c r="A28" s="241"/>
      <c r="B28" s="238"/>
      <c r="C28" s="238"/>
      <c r="D28" s="238"/>
      <c r="E28" s="238"/>
      <c r="F28" s="238"/>
      <c r="G28" s="110" t="str">
        <f>IF(SUM(V27:X31)=0,"",L28+AA28)</f>
        <v/>
      </c>
      <c r="H28" s="111"/>
      <c r="I28" s="111"/>
      <c r="J28" s="111"/>
      <c r="K28" s="28"/>
      <c r="L28" s="116" t="str">
        <f>IF(SUM(V27:X31)=0,"",SUM(V27:X31))</f>
        <v/>
      </c>
      <c r="M28" s="117"/>
      <c r="N28" s="117"/>
      <c r="O28" s="117"/>
      <c r="P28" s="31"/>
      <c r="Q28" s="246"/>
      <c r="R28" s="247"/>
      <c r="S28" s="247"/>
      <c r="T28" s="35" t="s">
        <v>69</v>
      </c>
      <c r="U28" s="35" t="s">
        <v>71</v>
      </c>
      <c r="V28" s="77"/>
      <c r="W28" s="77"/>
      <c r="X28" s="77"/>
      <c r="Y28" s="47" t="s">
        <v>72</v>
      </c>
      <c r="Z28" s="42" t="s">
        <v>67</v>
      </c>
      <c r="AA28" s="122"/>
      <c r="AB28" s="123"/>
      <c r="AC28" s="123"/>
      <c r="AD28" s="123"/>
      <c r="AE28" s="31"/>
      <c r="AF28" s="75" t="s">
        <v>53</v>
      </c>
      <c r="AG28" s="76"/>
      <c r="AH28" s="47" t="s">
        <v>71</v>
      </c>
      <c r="AI28" s="77"/>
      <c r="AJ28" s="77"/>
      <c r="AK28" s="77"/>
      <c r="AL28" s="47" t="s">
        <v>72</v>
      </c>
      <c r="AM28" s="36" t="s">
        <v>67</v>
      </c>
      <c r="AO28" s="1" t="s">
        <v>76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7" ht="12.75" customHeight="1" x14ac:dyDescent="0.15">
      <c r="A29" s="241"/>
      <c r="B29" s="238"/>
      <c r="C29" s="238"/>
      <c r="D29" s="238"/>
      <c r="E29" s="238"/>
      <c r="F29" s="238"/>
      <c r="G29" s="112"/>
      <c r="H29" s="113"/>
      <c r="I29" s="113"/>
      <c r="J29" s="113"/>
      <c r="K29" s="29"/>
      <c r="L29" s="118"/>
      <c r="M29" s="119"/>
      <c r="N29" s="119"/>
      <c r="O29" s="119"/>
      <c r="P29" s="32"/>
      <c r="Q29" s="248"/>
      <c r="R29" s="249"/>
      <c r="S29" s="249"/>
      <c r="T29" s="38" t="s">
        <v>70</v>
      </c>
      <c r="U29" s="38" t="s">
        <v>71</v>
      </c>
      <c r="V29" s="128"/>
      <c r="W29" s="128"/>
      <c r="X29" s="128"/>
      <c r="Y29" s="48" t="s">
        <v>72</v>
      </c>
      <c r="Z29" s="43" t="s">
        <v>67</v>
      </c>
      <c r="AA29" s="124"/>
      <c r="AB29" s="125"/>
      <c r="AC29" s="125"/>
      <c r="AD29" s="125"/>
      <c r="AE29" s="32"/>
      <c r="AF29" s="75" t="s">
        <v>55</v>
      </c>
      <c r="AG29" s="76"/>
      <c r="AH29" s="47" t="s">
        <v>71</v>
      </c>
      <c r="AI29" s="77"/>
      <c r="AJ29" s="77"/>
      <c r="AK29" s="77"/>
      <c r="AL29" s="47" t="s">
        <v>72</v>
      </c>
      <c r="AM29" s="36" t="s">
        <v>67</v>
      </c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E29" s="39"/>
    </row>
    <row r="30" spans="1:57" ht="12.75" customHeight="1" x14ac:dyDescent="0.15">
      <c r="A30" s="241"/>
      <c r="B30" s="238"/>
      <c r="C30" s="238"/>
      <c r="D30" s="238"/>
      <c r="E30" s="238"/>
      <c r="F30" s="238"/>
      <c r="G30" s="112"/>
      <c r="H30" s="113"/>
      <c r="I30" s="113"/>
      <c r="J30" s="113"/>
      <c r="K30" s="29"/>
      <c r="L30" s="118"/>
      <c r="M30" s="119"/>
      <c r="N30" s="119"/>
      <c r="O30" s="119"/>
      <c r="P30" s="32"/>
      <c r="Q30" s="246" t="s">
        <v>30</v>
      </c>
      <c r="R30" s="247"/>
      <c r="S30" s="247"/>
      <c r="T30" s="40" t="s">
        <v>73</v>
      </c>
      <c r="U30" s="40" t="s">
        <v>71</v>
      </c>
      <c r="V30" s="139"/>
      <c r="W30" s="139"/>
      <c r="X30" s="139"/>
      <c r="Y30" s="49" t="s">
        <v>72</v>
      </c>
      <c r="Z30" s="44" t="s">
        <v>67</v>
      </c>
      <c r="AA30" s="124"/>
      <c r="AB30" s="125"/>
      <c r="AC30" s="125"/>
      <c r="AD30" s="125"/>
      <c r="AE30" s="32"/>
      <c r="AF30" s="75" t="s">
        <v>54</v>
      </c>
      <c r="AG30" s="76"/>
      <c r="AH30" s="47" t="s">
        <v>71</v>
      </c>
      <c r="AI30" s="77"/>
      <c r="AJ30" s="77"/>
      <c r="AK30" s="77"/>
      <c r="AL30" s="47" t="s">
        <v>72</v>
      </c>
      <c r="AM30" s="36" t="s">
        <v>67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E30" s="39"/>
    </row>
    <row r="31" spans="1:57" ht="12.75" customHeight="1" x14ac:dyDescent="0.15">
      <c r="A31" s="242"/>
      <c r="B31" s="243"/>
      <c r="C31" s="243"/>
      <c r="D31" s="243"/>
      <c r="E31" s="243"/>
      <c r="F31" s="243"/>
      <c r="G31" s="114"/>
      <c r="H31" s="115"/>
      <c r="I31" s="115"/>
      <c r="J31" s="115"/>
      <c r="K31" s="30" t="s">
        <v>67</v>
      </c>
      <c r="L31" s="120"/>
      <c r="M31" s="121"/>
      <c r="N31" s="121"/>
      <c r="O31" s="121"/>
      <c r="P31" s="33" t="s">
        <v>67</v>
      </c>
      <c r="Q31" s="250"/>
      <c r="R31" s="251"/>
      <c r="S31" s="251"/>
      <c r="T31" s="37" t="s">
        <v>74</v>
      </c>
      <c r="U31" s="37" t="s">
        <v>71</v>
      </c>
      <c r="V31" s="138"/>
      <c r="W31" s="138"/>
      <c r="X31" s="138"/>
      <c r="Y31" s="50" t="s">
        <v>72</v>
      </c>
      <c r="Z31" s="45" t="s">
        <v>67</v>
      </c>
      <c r="AA31" s="126"/>
      <c r="AB31" s="127"/>
      <c r="AC31" s="127"/>
      <c r="AD31" s="127"/>
      <c r="AE31" s="33" t="s">
        <v>67</v>
      </c>
      <c r="AF31" s="78" t="str">
        <f>IF(G28="","",(IF(SUM(AI28:AK30)=G28,"","人数をあわせてください")))</f>
        <v/>
      </c>
      <c r="AG31" s="79"/>
      <c r="AH31" s="79"/>
      <c r="AI31" s="79"/>
      <c r="AJ31" s="79"/>
      <c r="AK31" s="79"/>
      <c r="AL31" s="79"/>
      <c r="AM31" s="80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39"/>
    </row>
    <row r="32" spans="1:57" ht="12.75" customHeight="1" x14ac:dyDescent="0.15">
      <c r="A32" s="254" t="s">
        <v>16</v>
      </c>
      <c r="B32" s="255"/>
      <c r="C32" s="256"/>
      <c r="D32" s="93" t="s">
        <v>115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93" t="s">
        <v>116</v>
      </c>
      <c r="Q32" s="94"/>
      <c r="R32" s="94"/>
      <c r="S32" s="94"/>
      <c r="T32" s="94"/>
      <c r="U32" s="95"/>
      <c r="V32" s="289" t="s">
        <v>117</v>
      </c>
      <c r="W32" s="144"/>
      <c r="X32" s="144"/>
      <c r="Y32" s="144"/>
      <c r="Z32" s="144"/>
      <c r="AA32" s="145"/>
      <c r="AB32" s="289" t="s">
        <v>116</v>
      </c>
      <c r="AC32" s="144"/>
      <c r="AD32" s="144"/>
      <c r="AE32" s="144"/>
      <c r="AF32" s="144"/>
      <c r="AG32" s="145"/>
      <c r="AH32" s="92"/>
      <c r="AI32" s="92"/>
      <c r="AJ32" s="92"/>
      <c r="AK32" s="92"/>
      <c r="AL32" s="92"/>
      <c r="AM32" s="87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39"/>
    </row>
    <row r="33" spans="1:77" ht="12.75" customHeight="1" x14ac:dyDescent="0.15">
      <c r="A33" s="257"/>
      <c r="B33" s="258"/>
      <c r="C33" s="259"/>
      <c r="D33" s="214" t="s">
        <v>13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1"/>
      <c r="P33" s="214" t="s">
        <v>110</v>
      </c>
      <c r="Q33" s="130"/>
      <c r="R33" s="130"/>
      <c r="S33" s="130"/>
      <c r="T33" s="130"/>
      <c r="U33" s="130"/>
      <c r="V33" s="214" t="s">
        <v>11</v>
      </c>
      <c r="W33" s="130"/>
      <c r="X33" s="130"/>
      <c r="Y33" s="130"/>
      <c r="Z33" s="130"/>
      <c r="AA33" s="131"/>
      <c r="AB33" s="214" t="s">
        <v>12</v>
      </c>
      <c r="AC33" s="130"/>
      <c r="AD33" s="130"/>
      <c r="AE33" s="130"/>
      <c r="AF33" s="130"/>
      <c r="AG33" s="131"/>
      <c r="AH33" s="90" t="s">
        <v>14</v>
      </c>
      <c r="AI33" s="90"/>
      <c r="AJ33" s="90"/>
      <c r="AK33" s="90"/>
      <c r="AL33" s="90"/>
      <c r="AM33" s="9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39"/>
    </row>
    <row r="34" spans="1:77" ht="12.75" customHeight="1" x14ac:dyDescent="0.15">
      <c r="A34" s="257"/>
      <c r="B34" s="258"/>
      <c r="C34" s="259"/>
      <c r="D34" s="68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9" t="s">
        <v>111</v>
      </c>
      <c r="Q34" s="70"/>
      <c r="R34" s="70"/>
      <c r="S34" s="70"/>
      <c r="T34" s="70"/>
      <c r="U34" s="70"/>
      <c r="V34" s="65"/>
      <c r="W34" s="64"/>
      <c r="X34" s="64"/>
      <c r="Y34" s="64"/>
      <c r="Z34" s="64"/>
      <c r="AA34" s="66"/>
      <c r="AB34" s="65"/>
      <c r="AC34" s="64"/>
      <c r="AD34" s="64"/>
      <c r="AE34" s="64"/>
      <c r="AF34" s="64"/>
      <c r="AG34" s="66"/>
      <c r="AH34" s="81"/>
      <c r="AI34" s="82"/>
      <c r="AJ34" s="92" t="s">
        <v>79</v>
      </c>
      <c r="AK34" s="82"/>
      <c r="AL34" s="82"/>
      <c r="AM34" s="87" t="s">
        <v>80</v>
      </c>
      <c r="AO34" s="1" t="s">
        <v>112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B34" s="4"/>
      <c r="BC34" s="4"/>
      <c r="BD34" s="4"/>
      <c r="BE34" s="4"/>
      <c r="BF34" s="4"/>
      <c r="BG34" s="4"/>
      <c r="BH34" s="4"/>
      <c r="BI34" s="4"/>
    </row>
    <row r="35" spans="1:77" ht="12.75" customHeight="1" x14ac:dyDescent="0.15">
      <c r="A35" s="257"/>
      <c r="B35" s="258"/>
      <c r="C35" s="259"/>
      <c r="D35" s="62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2"/>
      <c r="Q35" s="63"/>
      <c r="R35" s="53"/>
      <c r="S35" s="53"/>
      <c r="T35" s="53"/>
      <c r="U35" s="53"/>
      <c r="V35" s="60"/>
      <c r="W35" s="53"/>
      <c r="X35" s="53"/>
      <c r="Y35" s="53"/>
      <c r="Z35" s="53"/>
      <c r="AA35" s="61"/>
      <c r="AB35" s="60"/>
      <c r="AC35" s="53"/>
      <c r="AD35" s="53"/>
      <c r="AE35" s="53"/>
      <c r="AF35" s="53"/>
      <c r="AG35" s="61"/>
      <c r="AH35" s="83"/>
      <c r="AI35" s="84"/>
      <c r="AJ35" s="103"/>
      <c r="AK35" s="84"/>
      <c r="AL35" s="84"/>
      <c r="AM35" s="88"/>
      <c r="AO35" s="1" t="s">
        <v>113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B35" s="71"/>
      <c r="BC35" s="71"/>
      <c r="BD35" s="71"/>
      <c r="BE35" s="71"/>
      <c r="BF35" s="71"/>
      <c r="BG35" s="71"/>
      <c r="BH35" s="71"/>
      <c r="BI35" s="71"/>
    </row>
    <row r="36" spans="1:77" ht="12.75" customHeight="1" x14ac:dyDescent="0.15">
      <c r="A36" s="257"/>
      <c r="B36" s="258"/>
      <c r="C36" s="259"/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8"/>
      <c r="Q36" s="59"/>
      <c r="R36" s="56"/>
      <c r="S36" s="56"/>
      <c r="T36" s="56"/>
      <c r="U36" s="56"/>
      <c r="V36" s="55"/>
      <c r="W36" s="56"/>
      <c r="X36" s="56"/>
      <c r="Y36" s="56"/>
      <c r="Z36" s="56"/>
      <c r="AA36" s="57"/>
      <c r="AB36" s="55"/>
      <c r="AC36" s="56"/>
      <c r="AD36" s="56"/>
      <c r="AE36" s="56"/>
      <c r="AF36" s="56"/>
      <c r="AG36" s="57"/>
      <c r="AH36" s="85"/>
      <c r="AI36" s="86"/>
      <c r="AJ36" s="104"/>
      <c r="AK36" s="86"/>
      <c r="AL36" s="86"/>
      <c r="AM36" s="89"/>
      <c r="AO36" s="1" t="s">
        <v>118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71"/>
      <c r="BC36" s="71"/>
      <c r="BD36" s="71"/>
      <c r="BE36" s="71"/>
      <c r="BF36" s="71"/>
      <c r="BG36" s="71"/>
      <c r="BH36" s="71"/>
      <c r="BI36" s="71"/>
    </row>
    <row r="37" spans="1:77" ht="12.75" customHeight="1" x14ac:dyDescent="0.15">
      <c r="A37" s="257"/>
      <c r="B37" s="258"/>
      <c r="C37" s="259"/>
      <c r="D37" s="68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9" t="s">
        <v>111</v>
      </c>
      <c r="Q37" s="70"/>
      <c r="R37" s="70"/>
      <c r="S37" s="70"/>
      <c r="T37" s="70"/>
      <c r="U37" s="70"/>
      <c r="V37" s="65"/>
      <c r="W37" s="64"/>
      <c r="X37" s="64"/>
      <c r="Y37" s="64"/>
      <c r="Z37" s="64"/>
      <c r="AA37" s="66"/>
      <c r="AB37" s="65"/>
      <c r="AC37" s="64"/>
      <c r="AD37" s="64"/>
      <c r="AE37" s="64"/>
      <c r="AF37" s="64"/>
      <c r="AG37" s="66"/>
      <c r="AH37" s="81"/>
      <c r="AI37" s="82"/>
      <c r="AJ37" s="92" t="s">
        <v>79</v>
      </c>
      <c r="AK37" s="82"/>
      <c r="AL37" s="82"/>
      <c r="AM37" s="87" t="s">
        <v>80</v>
      </c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71"/>
      <c r="BC37" s="71"/>
      <c r="BD37" s="71"/>
      <c r="BE37" s="71"/>
      <c r="BF37" s="71"/>
      <c r="BG37" s="71"/>
      <c r="BH37" s="71"/>
      <c r="BI37" s="71"/>
    </row>
    <row r="38" spans="1:77" ht="12.75" customHeight="1" x14ac:dyDescent="0.15">
      <c r="A38" s="257"/>
      <c r="B38" s="258"/>
      <c r="C38" s="259"/>
      <c r="D38" s="62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2"/>
      <c r="Q38" s="63"/>
      <c r="R38" s="53"/>
      <c r="S38" s="53"/>
      <c r="T38" s="53"/>
      <c r="U38" s="53"/>
      <c r="V38" s="60"/>
      <c r="W38" s="53"/>
      <c r="X38" s="53"/>
      <c r="Y38" s="53"/>
      <c r="Z38" s="53"/>
      <c r="AA38" s="61"/>
      <c r="AB38" s="60"/>
      <c r="AC38" s="53"/>
      <c r="AD38" s="53"/>
      <c r="AE38" s="53"/>
      <c r="AF38" s="53"/>
      <c r="AG38" s="61"/>
      <c r="AH38" s="83"/>
      <c r="AI38" s="84"/>
      <c r="AJ38" s="103"/>
      <c r="AK38" s="84"/>
      <c r="AL38" s="84"/>
      <c r="AM38" s="88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71"/>
      <c r="BC38" s="71"/>
      <c r="BD38" s="71"/>
      <c r="BE38" s="71"/>
      <c r="BF38" s="71"/>
      <c r="BG38" s="71"/>
      <c r="BH38" s="71"/>
      <c r="BI38" s="71"/>
    </row>
    <row r="39" spans="1:77" ht="12.75" customHeight="1" x14ac:dyDescent="0.15">
      <c r="A39" s="257"/>
      <c r="B39" s="258"/>
      <c r="C39" s="259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8"/>
      <c r="Q39" s="59"/>
      <c r="R39" s="56"/>
      <c r="S39" s="56"/>
      <c r="T39" s="56"/>
      <c r="U39" s="56"/>
      <c r="V39" s="55"/>
      <c r="W39" s="56"/>
      <c r="X39" s="56"/>
      <c r="Y39" s="56"/>
      <c r="Z39" s="56"/>
      <c r="AA39" s="57"/>
      <c r="AB39" s="55"/>
      <c r="AC39" s="56"/>
      <c r="AD39" s="56"/>
      <c r="AE39" s="56"/>
      <c r="AF39" s="56"/>
      <c r="AG39" s="57"/>
      <c r="AH39" s="85"/>
      <c r="AI39" s="86"/>
      <c r="AJ39" s="104"/>
      <c r="AK39" s="86"/>
      <c r="AL39" s="86"/>
      <c r="AM39" s="89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71"/>
      <c r="BC39" s="71"/>
      <c r="BD39" s="71"/>
      <c r="BE39" s="71"/>
      <c r="BF39" s="71"/>
      <c r="BG39" s="71"/>
      <c r="BH39" s="71"/>
      <c r="BI39" s="71"/>
    </row>
    <row r="40" spans="1:77" ht="12.75" customHeight="1" x14ac:dyDescent="0.15">
      <c r="A40" s="257"/>
      <c r="B40" s="258"/>
      <c r="C40" s="259"/>
      <c r="D40" s="68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9" t="s">
        <v>111</v>
      </c>
      <c r="Q40" s="70"/>
      <c r="R40" s="70"/>
      <c r="S40" s="70"/>
      <c r="T40" s="70"/>
      <c r="U40" s="70"/>
      <c r="V40" s="65"/>
      <c r="W40" s="64"/>
      <c r="X40" s="64"/>
      <c r="Y40" s="64"/>
      <c r="Z40" s="64"/>
      <c r="AA40" s="66"/>
      <c r="AB40" s="65"/>
      <c r="AC40" s="64"/>
      <c r="AD40" s="64"/>
      <c r="AE40" s="64"/>
      <c r="AF40" s="64"/>
      <c r="AG40" s="66"/>
      <c r="AH40" s="81"/>
      <c r="AI40" s="82"/>
      <c r="AJ40" s="92" t="s">
        <v>79</v>
      </c>
      <c r="AK40" s="82"/>
      <c r="AL40" s="82"/>
      <c r="AM40" s="87" t="s">
        <v>80</v>
      </c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4"/>
      <c r="BC40" s="4"/>
      <c r="BD40" s="4"/>
      <c r="BE40" s="4"/>
      <c r="BF40" s="4"/>
      <c r="BG40" s="4"/>
      <c r="BH40" s="4"/>
      <c r="BI40" s="4"/>
    </row>
    <row r="41" spans="1:77" ht="12.75" customHeight="1" x14ac:dyDescent="0.15">
      <c r="A41" s="257"/>
      <c r="B41" s="258"/>
      <c r="C41" s="259"/>
      <c r="D41" s="62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2"/>
      <c r="Q41" s="63"/>
      <c r="R41" s="53"/>
      <c r="S41" s="53"/>
      <c r="T41" s="53"/>
      <c r="U41" s="53"/>
      <c r="V41" s="60"/>
      <c r="W41" s="53"/>
      <c r="X41" s="53"/>
      <c r="Y41" s="53"/>
      <c r="Z41" s="53"/>
      <c r="AA41" s="61"/>
      <c r="AB41" s="60"/>
      <c r="AC41" s="53"/>
      <c r="AD41" s="53"/>
      <c r="AE41" s="53"/>
      <c r="AF41" s="53"/>
      <c r="AG41" s="61"/>
      <c r="AH41" s="83"/>
      <c r="AI41" s="84"/>
      <c r="AJ41" s="103"/>
      <c r="AK41" s="84"/>
      <c r="AL41" s="84"/>
      <c r="AM41" s="88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B41" s="4"/>
      <c r="BC41" s="4"/>
      <c r="BD41" s="4"/>
      <c r="BE41" s="4"/>
      <c r="BF41" s="4"/>
      <c r="BG41" s="4"/>
      <c r="BH41" s="4"/>
      <c r="BI41" s="4"/>
    </row>
    <row r="42" spans="1:77" ht="12.75" customHeight="1" x14ac:dyDescent="0.15">
      <c r="A42" s="257"/>
      <c r="B42" s="258"/>
      <c r="C42" s="259"/>
      <c r="D42" s="58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8"/>
      <c r="Q42" s="59"/>
      <c r="R42" s="56"/>
      <c r="S42" s="56"/>
      <c r="T42" s="56"/>
      <c r="U42" s="56"/>
      <c r="V42" s="55"/>
      <c r="W42" s="56"/>
      <c r="X42" s="56"/>
      <c r="Y42" s="56"/>
      <c r="Z42" s="56"/>
      <c r="AA42" s="57"/>
      <c r="AB42" s="55"/>
      <c r="AC42" s="56"/>
      <c r="AD42" s="56"/>
      <c r="AE42" s="56"/>
      <c r="AF42" s="56"/>
      <c r="AG42" s="57"/>
      <c r="AH42" s="85"/>
      <c r="AI42" s="86"/>
      <c r="AJ42" s="104"/>
      <c r="AK42" s="86"/>
      <c r="AL42" s="86"/>
      <c r="AM42" s="89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77" ht="12.75" customHeight="1" x14ac:dyDescent="0.15">
      <c r="A43" s="257"/>
      <c r="B43" s="258"/>
      <c r="C43" s="259"/>
      <c r="D43" s="90" t="s">
        <v>27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129"/>
      <c r="AD43" s="97"/>
      <c r="AE43" s="98"/>
      <c r="AF43" s="98"/>
      <c r="AG43" s="98"/>
      <c r="AH43" s="12"/>
      <c r="AI43" s="101"/>
      <c r="AJ43" s="101"/>
      <c r="AK43" s="101"/>
      <c r="AL43" s="101"/>
      <c r="AM43" s="13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77" ht="12.75" customHeight="1" x14ac:dyDescent="0.15">
      <c r="A44" s="260"/>
      <c r="B44" s="261"/>
      <c r="C44" s="262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1"/>
      <c r="AD44" s="99"/>
      <c r="AE44" s="100"/>
      <c r="AF44" s="100"/>
      <c r="AG44" s="100"/>
      <c r="AH44" s="25" t="s">
        <v>79</v>
      </c>
      <c r="AI44" s="102"/>
      <c r="AJ44" s="102"/>
      <c r="AK44" s="102"/>
      <c r="AL44" s="102"/>
      <c r="AM44" s="51" t="s">
        <v>80</v>
      </c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</row>
    <row r="45" spans="1:77" ht="12.75" customHeight="1" x14ac:dyDescent="0.15">
      <c r="A45" s="267" t="s">
        <v>15</v>
      </c>
      <c r="B45" s="169"/>
      <c r="C45" s="169"/>
      <c r="D45" s="169"/>
      <c r="E45" s="169"/>
      <c r="F45" s="268"/>
      <c r="G45" s="269"/>
      <c r="H45" s="270"/>
      <c r="I45" s="270"/>
      <c r="J45" s="270"/>
      <c r="K45" s="270"/>
      <c r="L45" s="270"/>
      <c r="M45" s="270"/>
      <c r="N45" s="270"/>
      <c r="O45" s="270"/>
      <c r="P45" s="271"/>
      <c r="Q45" s="274" t="str">
        <f>IF(G45="貸切バス","バスの台数","")</f>
        <v/>
      </c>
      <c r="R45" s="275"/>
      <c r="S45" s="275"/>
      <c r="T45" s="275"/>
      <c r="U45" s="275"/>
      <c r="V45" s="275"/>
      <c r="W45" s="275"/>
      <c r="X45" s="275"/>
      <c r="Y45" s="270"/>
      <c r="Z45" s="270"/>
      <c r="AA45" s="270"/>
      <c r="AB45" s="278" t="str">
        <f>IF(G45="貸切バス","台","")</f>
        <v/>
      </c>
      <c r="AC45" s="278"/>
      <c r="AD45" s="280" t="str">
        <f>IF(AND(G45="貸切バス",Y45&gt;0),"",IF(G45="貸切バス","←台数を入力ください",""))</f>
        <v/>
      </c>
      <c r="AE45" s="280" t="e">
        <f>IF(AND(#REF!="貸切バス",O42&gt;0),"",IF(#REF!="","","←台数を入力ください"))</f>
        <v>#REF!</v>
      </c>
      <c r="AF45" s="280" t="e">
        <f>IF(AND(#REF!="貸切バス",P42&gt;0),"",IF(#REF!="","","←台数を入力ください"))</f>
        <v>#REF!</v>
      </c>
      <c r="AG45" s="280" t="e">
        <f>IF(AND(#REF!="貸切バス",Q42&gt;0),"",IF(#REF!="","","←台数を入力ください"))</f>
        <v>#REF!</v>
      </c>
      <c r="AH45" s="280" t="e">
        <f>IF(AND(#REF!="貸切バス",R42&gt;0),"",IF(#REF!="","","←台数を入力ください"))</f>
        <v>#REF!</v>
      </c>
      <c r="AI45" s="280" t="str">
        <f t="shared" ref="AI45:AM46" si="0">IF(AND(A42="貸切バス",S42&gt;0),"",IF(A42="","","←台数を入力ください"))</f>
        <v/>
      </c>
      <c r="AJ45" s="280" t="str">
        <f t="shared" si="0"/>
        <v/>
      </c>
      <c r="AK45" s="280" t="str">
        <f t="shared" si="0"/>
        <v/>
      </c>
      <c r="AL45" s="280" t="str">
        <f t="shared" si="0"/>
        <v/>
      </c>
      <c r="AM45" s="281" t="str">
        <f t="shared" si="0"/>
        <v/>
      </c>
      <c r="AO45" s="1" t="s">
        <v>81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B45" s="4" t="s">
        <v>83</v>
      </c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4"/>
      <c r="BY45" s="4"/>
    </row>
    <row r="46" spans="1:77" ht="12.75" customHeight="1" x14ac:dyDescent="0.15">
      <c r="A46" s="150"/>
      <c r="B46" s="130"/>
      <c r="C46" s="130"/>
      <c r="D46" s="130"/>
      <c r="E46" s="130"/>
      <c r="F46" s="131"/>
      <c r="G46" s="272"/>
      <c r="H46" s="127"/>
      <c r="I46" s="127"/>
      <c r="J46" s="127"/>
      <c r="K46" s="127"/>
      <c r="L46" s="127"/>
      <c r="M46" s="127"/>
      <c r="N46" s="127"/>
      <c r="O46" s="127"/>
      <c r="P46" s="273"/>
      <c r="Q46" s="276"/>
      <c r="R46" s="277"/>
      <c r="S46" s="277"/>
      <c r="T46" s="277"/>
      <c r="U46" s="277"/>
      <c r="V46" s="277"/>
      <c r="W46" s="277"/>
      <c r="X46" s="277"/>
      <c r="Y46" s="127"/>
      <c r="Z46" s="127"/>
      <c r="AA46" s="127"/>
      <c r="AB46" s="279"/>
      <c r="AC46" s="279"/>
      <c r="AD46" s="282" t="e">
        <f>IF(AND(#REF!="貸切バス",N43&gt;0),"",IF(#REF!="","","←台数を入力ください"))</f>
        <v>#REF!</v>
      </c>
      <c r="AE46" s="282" t="e">
        <f>IF(AND(#REF!="貸切バス",O43&gt;0),"",IF(#REF!="","","←台数を入力ください"))</f>
        <v>#REF!</v>
      </c>
      <c r="AF46" s="282" t="e">
        <f>IF(AND(#REF!="貸切バス",P43&gt;0),"",IF(#REF!="","","←台数を入力ください"))</f>
        <v>#REF!</v>
      </c>
      <c r="AG46" s="282" t="e">
        <f>IF(AND(#REF!="貸切バス",Q43&gt;0),"",IF(#REF!="","","←台数を入力ください"))</f>
        <v>#REF!</v>
      </c>
      <c r="AH46" s="282" t="e">
        <f>IF(AND(#REF!="貸切バス",R43&gt;0),"",IF(#REF!="","","←台数を入力ください"))</f>
        <v>#REF!</v>
      </c>
      <c r="AI46" s="282" t="str">
        <f t="shared" si="0"/>
        <v/>
      </c>
      <c r="AJ46" s="282" t="str">
        <f t="shared" si="0"/>
        <v/>
      </c>
      <c r="AK46" s="282" t="str">
        <f t="shared" si="0"/>
        <v/>
      </c>
      <c r="AL46" s="282" t="str">
        <f t="shared" si="0"/>
        <v>←台数を入力ください</v>
      </c>
      <c r="AM46" s="283" t="str">
        <f t="shared" si="0"/>
        <v/>
      </c>
      <c r="AO46" s="1" t="s">
        <v>82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B46" s="4" t="s">
        <v>84</v>
      </c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</row>
    <row r="47" spans="1:77" ht="12.75" customHeight="1" x14ac:dyDescent="0.15">
      <c r="A47" s="149" t="s">
        <v>24</v>
      </c>
      <c r="B47" s="90"/>
      <c r="C47" s="90"/>
      <c r="D47" s="90"/>
      <c r="E47" s="90"/>
      <c r="F47" s="129"/>
      <c r="G47" s="69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263"/>
      <c r="AO47" s="1" t="s">
        <v>85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ht="36" customHeight="1" x14ac:dyDescent="0.15">
      <c r="A48" s="150"/>
      <c r="B48" s="130"/>
      <c r="C48" s="130"/>
      <c r="D48" s="130"/>
      <c r="E48" s="130"/>
      <c r="F48" s="131"/>
      <c r="G48" s="264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6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52" ht="14.25" customHeight="1" x14ac:dyDescent="0.15">
      <c r="A49" s="14"/>
      <c r="B49" s="12" t="s">
        <v>34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5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 customHeight="1" x14ac:dyDescent="0.1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284" t="s">
        <v>122</v>
      </c>
      <c r="Z50" s="284"/>
      <c r="AA50" s="284"/>
      <c r="AB50" s="284"/>
      <c r="AC50" s="125"/>
      <c r="AD50" s="125"/>
      <c r="AE50" s="53" t="s">
        <v>18</v>
      </c>
      <c r="AF50" s="125"/>
      <c r="AG50" s="125"/>
      <c r="AH50" s="53" t="s">
        <v>19</v>
      </c>
      <c r="AI50" s="17"/>
      <c r="AJ50" s="17"/>
      <c r="AK50" s="17"/>
      <c r="AL50" s="17"/>
      <c r="AM50" s="18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 customHeight="1" x14ac:dyDescent="0.15">
      <c r="A51" s="16"/>
      <c r="B51" s="53" t="s">
        <v>120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8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 ht="14.25" customHeight="1" x14ac:dyDescent="0.15">
      <c r="A52" s="16"/>
      <c r="B52" s="53" t="s">
        <v>121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8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 customHeight="1" x14ac:dyDescent="0.15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8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 customHeight="1" x14ac:dyDescent="0.15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8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ht="30" customHeight="1" x14ac:dyDescent="0.15">
      <c r="A55" s="16"/>
      <c r="B55" s="17"/>
      <c r="C55" s="17" t="s">
        <v>20</v>
      </c>
      <c r="D55" s="19"/>
      <c r="E55" s="1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17" t="s">
        <v>33</v>
      </c>
      <c r="U55" s="17"/>
      <c r="V55" s="17"/>
      <c r="W55" s="288"/>
      <c r="X55" s="288"/>
      <c r="Y55" s="288"/>
      <c r="Z55" s="288"/>
      <c r="AA55" s="288"/>
      <c r="AB55" s="288"/>
      <c r="AC55" s="288"/>
      <c r="AD55" s="288"/>
      <c r="AE55" s="288"/>
      <c r="AF55" s="288"/>
      <c r="AG55" s="288"/>
      <c r="AH55" s="288"/>
      <c r="AI55" s="17"/>
      <c r="AJ55" s="285" t="s">
        <v>21</v>
      </c>
      <c r="AK55" s="286"/>
      <c r="AL55" s="17"/>
      <c r="AM55" s="18"/>
      <c r="AO55" s="1" t="s">
        <v>100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ht="14.25" customHeight="1" x14ac:dyDescent="0.15">
      <c r="A56" s="16"/>
      <c r="B56" s="17"/>
      <c r="C56" s="17"/>
      <c r="D56" s="19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0"/>
      <c r="AK56" s="17"/>
      <c r="AL56" s="17"/>
      <c r="AM56" s="18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ht="14.25" customHeight="1" thickBot="1" x14ac:dyDescent="0.2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3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3.5" customHeight="1" x14ac:dyDescent="0.15">
      <c r="E58" s="5"/>
      <c r="F58" s="5"/>
    </row>
    <row r="59" spans="1:52" s="7" customFormat="1" ht="16.5" customHeight="1" x14ac:dyDescent="0.15">
      <c r="A59" s="252"/>
      <c r="B59" s="253"/>
      <c r="C59" s="6"/>
      <c r="E59" s="8"/>
    </row>
    <row r="60" spans="1:52" s="7" customFormat="1" ht="16.5" customHeight="1" x14ac:dyDescent="0.15">
      <c r="A60" s="252"/>
      <c r="B60" s="253"/>
      <c r="C60" s="6"/>
    </row>
    <row r="61" spans="1:52" s="7" customFormat="1" ht="16.5" customHeight="1" x14ac:dyDescent="0.15">
      <c r="A61" s="252"/>
      <c r="B61" s="253"/>
      <c r="C61" s="6"/>
    </row>
    <row r="62" spans="1:52" ht="16.5" customHeight="1" x14ac:dyDescent="0.15">
      <c r="A62" s="252"/>
      <c r="B62" s="25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52" ht="1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52" ht="1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</sheetData>
  <mergeCells count="123">
    <mergeCell ref="A62:B62"/>
    <mergeCell ref="A24:F25"/>
    <mergeCell ref="A32:C44"/>
    <mergeCell ref="A47:F48"/>
    <mergeCell ref="A61:B61"/>
    <mergeCell ref="A60:B60"/>
    <mergeCell ref="G47:AM48"/>
    <mergeCell ref="A45:F46"/>
    <mergeCell ref="A59:B59"/>
    <mergeCell ref="G45:P46"/>
    <mergeCell ref="Q45:X46"/>
    <mergeCell ref="Y45:AA46"/>
    <mergeCell ref="AB45:AC46"/>
    <mergeCell ref="AD45:AM46"/>
    <mergeCell ref="Y50:AB50"/>
    <mergeCell ref="AC50:AD50"/>
    <mergeCell ref="AJ55:AK55"/>
    <mergeCell ref="F55:S55"/>
    <mergeCell ref="W55:AH55"/>
    <mergeCell ref="AF50:AG50"/>
    <mergeCell ref="AB32:AG32"/>
    <mergeCell ref="AB33:AG33"/>
    <mergeCell ref="V32:AA32"/>
    <mergeCell ref="V33:AA33"/>
    <mergeCell ref="AA22:AG23"/>
    <mergeCell ref="AH22:AM23"/>
    <mergeCell ref="G21:Z21"/>
    <mergeCell ref="AA24:AM25"/>
    <mergeCell ref="G24:Z25"/>
    <mergeCell ref="L26:AM26"/>
    <mergeCell ref="AH37:AI39"/>
    <mergeCell ref="AJ37:AJ39"/>
    <mergeCell ref="AK37:AL39"/>
    <mergeCell ref="G26:K27"/>
    <mergeCell ref="P33:U33"/>
    <mergeCell ref="D32:O32"/>
    <mergeCell ref="D33:O33"/>
    <mergeCell ref="A22:F23"/>
    <mergeCell ref="G22:Z23"/>
    <mergeCell ref="A26:F31"/>
    <mergeCell ref="Q27:S29"/>
    <mergeCell ref="Q30:S31"/>
    <mergeCell ref="A21:F21"/>
    <mergeCell ref="AA21:AG21"/>
    <mergeCell ref="AH21:AM21"/>
    <mergeCell ref="P34:U34"/>
    <mergeCell ref="P37:U37"/>
    <mergeCell ref="G19:Z20"/>
    <mergeCell ref="G18:Z18"/>
    <mergeCell ref="G15:Z16"/>
    <mergeCell ref="H11:I11"/>
    <mergeCell ref="A18:F18"/>
    <mergeCell ref="A17:F17"/>
    <mergeCell ref="G17:AM17"/>
    <mergeCell ref="AA15:AM16"/>
    <mergeCell ref="AH18:AM18"/>
    <mergeCell ref="AH19:AM20"/>
    <mergeCell ref="AA18:AG18"/>
    <mergeCell ref="AA19:AG20"/>
    <mergeCell ref="G14:Z14"/>
    <mergeCell ref="A15:F16"/>
    <mergeCell ref="A19:F20"/>
    <mergeCell ref="K11:M11"/>
    <mergeCell ref="A1:S1"/>
    <mergeCell ref="T1:AM1"/>
    <mergeCell ref="A2:AM2"/>
    <mergeCell ref="A3:AM4"/>
    <mergeCell ref="A14:F14"/>
    <mergeCell ref="G7:Z7"/>
    <mergeCell ref="A7:F7"/>
    <mergeCell ref="A8:F9"/>
    <mergeCell ref="A10:F10"/>
    <mergeCell ref="G10:AM10"/>
    <mergeCell ref="AA14:AM14"/>
    <mergeCell ref="A5:F6"/>
    <mergeCell ref="G5:V6"/>
    <mergeCell ref="I13:R13"/>
    <mergeCell ref="U13:AE13"/>
    <mergeCell ref="W5:AA6"/>
    <mergeCell ref="AB5:AM6"/>
    <mergeCell ref="AA8:AM9"/>
    <mergeCell ref="AA7:AM7"/>
    <mergeCell ref="G8:Z9"/>
    <mergeCell ref="A11:F13"/>
    <mergeCell ref="AO24:AZ25"/>
    <mergeCell ref="AD43:AG44"/>
    <mergeCell ref="AI43:AL44"/>
    <mergeCell ref="AK34:AL36"/>
    <mergeCell ref="AJ34:AJ36"/>
    <mergeCell ref="AM34:AM36"/>
    <mergeCell ref="G12:AM12"/>
    <mergeCell ref="G13:H13"/>
    <mergeCell ref="S13:T13"/>
    <mergeCell ref="G28:J31"/>
    <mergeCell ref="L28:O31"/>
    <mergeCell ref="AA28:AD31"/>
    <mergeCell ref="V27:X27"/>
    <mergeCell ref="V28:X28"/>
    <mergeCell ref="V29:X29"/>
    <mergeCell ref="D43:AC44"/>
    <mergeCell ref="L27:P27"/>
    <mergeCell ref="AA27:AE27"/>
    <mergeCell ref="V31:X31"/>
    <mergeCell ref="AH40:AI42"/>
    <mergeCell ref="AJ40:AJ42"/>
    <mergeCell ref="AK40:AL42"/>
    <mergeCell ref="AM40:AM42"/>
    <mergeCell ref="V30:X30"/>
    <mergeCell ref="P40:U40"/>
    <mergeCell ref="BB35:BI39"/>
    <mergeCell ref="AF27:AM27"/>
    <mergeCell ref="AF28:AG28"/>
    <mergeCell ref="AF29:AG29"/>
    <mergeCell ref="AF30:AG30"/>
    <mergeCell ref="AI28:AK28"/>
    <mergeCell ref="AI29:AK29"/>
    <mergeCell ref="AI30:AK30"/>
    <mergeCell ref="AF31:AM31"/>
    <mergeCell ref="AH34:AI36"/>
    <mergeCell ref="AM37:AM39"/>
    <mergeCell ref="AH33:AM33"/>
    <mergeCell ref="AH32:AM32"/>
    <mergeCell ref="P32:U32"/>
  </mergeCells>
  <phoneticPr fontId="1"/>
  <conditionalFormatting sqref="G5 G7:Z9 G8:AM10 G12:AM12 G14:Z16 G15:AM17 G19:AA19 G20:Z23 G18:Z18 G24:AM25 D35:AI36 G47:AM48 G45:P46 D34:P34 V34:AI34 D38:AI39 D37:O37 V37:AI37 D41:AI42 D40:O40 V40:AI40">
    <cfRule type="cellIs" dxfId="11" priority="17" stopIfTrue="1" operator="equal">
      <formula>""</formula>
    </cfRule>
  </conditionalFormatting>
  <conditionalFormatting sqref="H11:I11 K11 I13">
    <cfRule type="cellIs" dxfId="10" priority="14" stopIfTrue="1" operator="equal">
      <formula>""</formula>
    </cfRule>
  </conditionalFormatting>
  <conditionalFormatting sqref="U13">
    <cfRule type="cellIs" dxfId="9" priority="13" stopIfTrue="1" operator="equal">
      <formula>""</formula>
    </cfRule>
  </conditionalFormatting>
  <conditionalFormatting sqref="AH19">
    <cfRule type="cellIs" dxfId="8" priority="11" stopIfTrue="1" operator="equal">
      <formula>""</formula>
    </cfRule>
  </conditionalFormatting>
  <conditionalFormatting sqref="AA22 AH22">
    <cfRule type="cellIs" dxfId="7" priority="10" stopIfTrue="1" operator="equal">
      <formula>""</formula>
    </cfRule>
  </conditionalFormatting>
  <conditionalFormatting sqref="V27:X31 AA28:AD31 AI28:AK30">
    <cfRule type="cellIs" dxfId="6" priority="8" stopIfTrue="1" operator="equal">
      <formula>""</formula>
    </cfRule>
  </conditionalFormatting>
  <conditionalFormatting sqref="AK34:AL42">
    <cfRule type="cellIs" dxfId="5" priority="7" stopIfTrue="1" operator="equal">
      <formula>""</formula>
    </cfRule>
  </conditionalFormatting>
  <conditionalFormatting sqref="AD43:AG44 AI43:AL44">
    <cfRule type="cellIs" dxfId="4" priority="6" stopIfTrue="1" operator="equal">
      <formula>""</formula>
    </cfRule>
  </conditionalFormatting>
  <conditionalFormatting sqref="AF50:AG50 W55:AH55">
    <cfRule type="cellIs" dxfId="3" priority="4" stopIfTrue="1" operator="equal">
      <formula>""</formula>
    </cfRule>
  </conditionalFormatting>
  <conditionalFormatting sqref="AC50">
    <cfRule type="cellIs" dxfId="2" priority="3" stopIfTrue="1" operator="equal">
      <formula>""</formula>
    </cfRule>
  </conditionalFormatting>
  <conditionalFormatting sqref="P37">
    <cfRule type="cellIs" dxfId="1" priority="2" stopIfTrue="1" operator="equal">
      <formula>""</formula>
    </cfRule>
  </conditionalFormatting>
  <conditionalFormatting sqref="P40">
    <cfRule type="cellIs" dxfId="0" priority="1" stopIfTrue="1" operator="equal">
      <formula>""</formula>
    </cfRule>
  </conditionalFormatting>
  <dataValidations count="6">
    <dataValidation type="list" allowBlank="1" showInputMessage="1" showErrorMessage="1" sqref="G5">
      <formula1>$BB$5:$BB$14</formula1>
    </dataValidation>
    <dataValidation type="list" allowBlank="1" showInputMessage="1" showErrorMessage="1" sqref="AA19:AG20 AA22:AG23">
      <formula1>$BB$18:$BB$20</formula1>
    </dataValidation>
    <dataValidation type="list" allowBlank="1" showInputMessage="1" showErrorMessage="1" sqref="AH19:AM20 AH22:AM23">
      <formula1>$BD$18:$BD$21</formula1>
    </dataValidation>
    <dataValidation type="list" allowBlank="1" showInputMessage="1" showErrorMessage="1" sqref="AA24:AM25">
      <formula1>$BD$24:$BD$25</formula1>
    </dataValidation>
    <dataValidation type="list" allowBlank="1" showInputMessage="1" showErrorMessage="1" sqref="G24:Z25">
      <formula1>$BB$24:$BB$26</formula1>
    </dataValidation>
    <dataValidation type="list" allowBlank="1" showInputMessage="1" showErrorMessage="1" sqref="G45:P46">
      <formula1>$BB$45:$BB$46</formula1>
    </dataValidation>
  </dataValidations>
  <pageMargins left="0.82677165354330717" right="0.35433070866141736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11"/>
  <sheetViews>
    <sheetView workbookViewId="0">
      <selection activeCell="F11" sqref="F11"/>
    </sheetView>
  </sheetViews>
  <sheetFormatPr defaultRowHeight="13.5" x14ac:dyDescent="0.15"/>
  <sheetData>
    <row r="10" spans="1:17" x14ac:dyDescent="0.15">
      <c r="A10" t="s">
        <v>87</v>
      </c>
      <c r="B10" t="s">
        <v>88</v>
      </c>
      <c r="C10" t="s">
        <v>97</v>
      </c>
      <c r="D10" t="s">
        <v>98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94</v>
      </c>
      <c r="K10" t="s">
        <v>99</v>
      </c>
      <c r="L10" t="s">
        <v>95</v>
      </c>
      <c r="M10" t="s">
        <v>94</v>
      </c>
      <c r="N10" t="s">
        <v>99</v>
      </c>
      <c r="O10" t="s">
        <v>96</v>
      </c>
      <c r="P10" t="s">
        <v>94</v>
      </c>
      <c r="Q10" t="s">
        <v>99</v>
      </c>
    </row>
    <row r="11" spans="1:17" x14ac:dyDescent="0.15">
      <c r="A11">
        <f>'（様式２）合唱参加申込書'!AA5</f>
        <v>0</v>
      </c>
      <c r="B11">
        <f>'（様式２）合唱参加申込書'!G5</f>
        <v>0</v>
      </c>
      <c r="C11">
        <f>'（様式２）合唱参加申込書'!AA8</f>
        <v>0</v>
      </c>
      <c r="D11">
        <f>'（様式２）合唱参加申込書'!G8</f>
        <v>0</v>
      </c>
      <c r="E11">
        <f>'（様式２）合唱参加申込書'!G24</f>
        <v>0</v>
      </c>
      <c r="F11" t="str">
        <f>'（様式２）合唱参加申込書'!L28</f>
        <v/>
      </c>
      <c r="G11">
        <f>'（様式２）合唱参加申込書'!G19</f>
        <v>0</v>
      </c>
      <c r="H11">
        <f>'（様式２）合唱参加申込書'!G22</f>
        <v>0</v>
      </c>
      <c r="I11">
        <f>'（様式２）合唱参加申込書'!D35</f>
        <v>0</v>
      </c>
      <c r="J11">
        <f>'（様式２）合唱参加申込書'!R35</f>
        <v>0</v>
      </c>
      <c r="K11">
        <f>'（様式２）合唱参加申込書'!Z35</f>
        <v>0</v>
      </c>
      <c r="L11">
        <f>'（様式２）合唱参加申込書'!D38</f>
        <v>0</v>
      </c>
      <c r="M11">
        <f>'（様式２）合唱参加申込書'!R38</f>
        <v>0</v>
      </c>
      <c r="N11">
        <f>'（様式２）合唱参加申込書'!Z38</f>
        <v>0</v>
      </c>
      <c r="O11">
        <f>'（様式２）合唱参加申込書'!D41</f>
        <v>0</v>
      </c>
      <c r="P11">
        <f>'（様式２）合唱参加申込書'!R41</f>
        <v>0</v>
      </c>
      <c r="Q11">
        <f>'（様式２）合唱参加申込書'!Z41</f>
        <v>0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（様式２）合唱参加申込書</vt:lpstr>
      <vt:lpstr>事務局作業領域</vt:lpstr>
      <vt:lpstr>'（様式２）合唱参加申込書'!Print_Area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2016-05-09T00:30:29Z</cp:lastPrinted>
  <dcterms:created xsi:type="dcterms:W3CDTF">2012-09-18T08:58:04Z</dcterms:created>
  <dcterms:modified xsi:type="dcterms:W3CDTF">2017-04-26T09:53:35Z</dcterms:modified>
</cp:coreProperties>
</file>